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3"/>
  </bookViews>
  <sheets>
    <sheet name="2019年职工费用" sheetId="11" r:id="rId1"/>
    <sheet name="2021年职工费用" sheetId="12" r:id="rId2"/>
    <sheet name="2019年居民费用" sheetId="13" r:id="rId3"/>
    <sheet name="2021年居民费用" sheetId="14" r:id="rId4"/>
  </sheets>
  <calcPr calcId="144525"/>
</workbook>
</file>

<file path=xl/sharedStrings.xml><?xml version="1.0" encoding="utf-8"?>
<sst xmlns="http://schemas.openxmlformats.org/spreadsheetml/2006/main" count="121" uniqueCount="32">
  <si>
    <t>昆明市城镇职工医疗保险定点医疗机构家庭医生签约费用结算、内审、财务移交明细表</t>
  </si>
  <si>
    <t>拨款时间：2022年7月22日</t>
  </si>
  <si>
    <t>单位：元</t>
  </si>
  <si>
    <t>序号</t>
  </si>
  <si>
    <t>医院编码</t>
  </si>
  <si>
    <t>医院名称</t>
  </si>
  <si>
    <t>个人账户</t>
  </si>
  <si>
    <t>上传基本统筹</t>
  </si>
  <si>
    <t>考核得分</t>
  </si>
  <si>
    <t>扣减补助经费</t>
  </si>
  <si>
    <t>个人账户实付</t>
  </si>
  <si>
    <t>基本统筹实付</t>
  </si>
  <si>
    <t>拨付合计</t>
  </si>
  <si>
    <t>费款所属期</t>
  </si>
  <si>
    <t>结算类别</t>
  </si>
  <si>
    <t>备注</t>
  </si>
  <si>
    <t>0000020C</t>
  </si>
  <si>
    <t>昆明经济技术开发区昌宏社区新广丰社区卫生服务站</t>
  </si>
  <si>
    <t>家庭医生年终清算</t>
  </si>
  <si>
    <t>0000019T</t>
  </si>
  <si>
    <t>昆明经济技术开发区小麻苴社区卫生服务站</t>
  </si>
  <si>
    <t>00000291</t>
  </si>
  <si>
    <t>经开区航天社区卫生服务中心</t>
  </si>
  <si>
    <t>0000002N</t>
  </si>
  <si>
    <t>呈贡区洛羊卫生院</t>
  </si>
  <si>
    <t>0000021R</t>
  </si>
  <si>
    <t>昆明经济技术开发区八公里社区卫生服务中心</t>
  </si>
  <si>
    <t>00000346</t>
  </si>
  <si>
    <t>经开社区卫生服务中心</t>
  </si>
  <si>
    <t>合计</t>
  </si>
  <si>
    <t/>
  </si>
  <si>
    <t>昆明市城乡居民医疗保险定点医疗机构家庭医生签约费用结算、内审、财务移交明细表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</si>
</sst>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.mm\.dd\ hh:mm:ss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6"/>
      <color rgb="FF333333"/>
      <name val="仿宋"/>
      <family val="3"/>
      <charset val="134"/>
    </font>
    <font>
      <sz val="10"/>
      <color rgb="FF333333"/>
      <name val="仿宋"/>
      <family val="3"/>
      <charset val="134"/>
    </font>
    <font>
      <sz val="10"/>
      <color indexed="8"/>
      <name val="宋体"/>
      <charset val="134"/>
      <scheme val="minor"/>
    </font>
    <font>
      <b/>
      <sz val="16"/>
      <color rgb="FF333333"/>
      <name val="仿宋"/>
      <charset val="134"/>
    </font>
    <font>
      <sz val="10"/>
      <color rgb="FF333333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indexed="9"/>
        <bgColor indexed="63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7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0" borderId="0"/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0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176" fontId="7" fillId="2" borderId="0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quotePrefix="1">
      <alignment horizontal="center" vertical="center" wrapText="1"/>
    </xf>
    <xf numFmtId="0" fontId="4" fillId="3" borderId="3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_12预付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F16" sqref="F16"/>
    </sheetView>
  </sheetViews>
  <sheetFormatPr defaultColWidth="9" defaultRowHeight="14.25"/>
  <cols>
    <col min="1" max="1" width="4.375" style="19" customWidth="1"/>
    <col min="2" max="2" width="8.125" style="19" customWidth="1"/>
    <col min="3" max="3" width="19.75" style="19" customWidth="1"/>
    <col min="4" max="4" width="10.75" style="19" customWidth="1"/>
    <col min="5" max="5" width="10.375" style="19" customWidth="1"/>
    <col min="6" max="6" width="8.8" style="19" customWidth="1"/>
    <col min="7" max="7" width="6.65833333333333" style="19" customWidth="1"/>
    <col min="8" max="8" width="9.00833333333333" style="19" customWidth="1"/>
    <col min="9" max="9" width="8.75" style="19" customWidth="1"/>
    <col min="10" max="10" width="9.75833333333333" style="19" customWidth="1"/>
    <col min="11" max="11" width="9.25" style="19" customWidth="1"/>
    <col min="12" max="12" width="11.25" style="19" customWidth="1"/>
    <col min="13" max="13" width="4.75" style="19" customWidth="1"/>
    <col min="14" max="254" width="9" style="19"/>
    <col min="255" max="16384" width="9" style="20"/>
  </cols>
  <sheetData>
    <row r="1" s="19" customFormat="1" ht="25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26" customHeight="1" spans="1:13">
      <c r="A2" s="32"/>
      <c r="B2" s="33"/>
      <c r="C2" s="33"/>
      <c r="D2" s="33"/>
      <c r="E2" s="34" t="s">
        <v>1</v>
      </c>
      <c r="F2" s="34"/>
      <c r="G2" s="34"/>
      <c r="H2" s="34"/>
      <c r="I2" s="30"/>
      <c r="J2" s="30"/>
      <c r="K2" s="30"/>
      <c r="L2" s="36" t="s">
        <v>2</v>
      </c>
      <c r="M2" s="36"/>
    </row>
    <row r="3" s="19" customFormat="1" ht="30" customHeight="1" spans="1:13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8" t="s">
        <v>12</v>
      </c>
      <c r="K3" s="28" t="s">
        <v>13</v>
      </c>
      <c r="L3" s="28" t="s">
        <v>14</v>
      </c>
      <c r="M3" s="37" t="s">
        <v>15</v>
      </c>
    </row>
    <row r="4" s="19" customFormat="1" ht="24" customHeight="1" spans="1:13">
      <c r="A4" s="28">
        <v>1</v>
      </c>
      <c r="B4" s="28" t="s">
        <v>16</v>
      </c>
      <c r="C4" s="28" t="s">
        <v>17</v>
      </c>
      <c r="D4" s="35">
        <v>24</v>
      </c>
      <c r="E4" s="35">
        <v>24</v>
      </c>
      <c r="F4" s="35">
        <v>87</v>
      </c>
      <c r="G4" s="35">
        <v>0.8</v>
      </c>
      <c r="H4" s="35">
        <v>24</v>
      </c>
      <c r="I4" s="35">
        <v>23.2</v>
      </c>
      <c r="J4" s="35">
        <f t="shared" ref="J4:J9" si="0">SUM(H4:I4)</f>
        <v>47.2</v>
      </c>
      <c r="K4" s="28">
        <v>2019</v>
      </c>
      <c r="L4" s="38" t="s">
        <v>18</v>
      </c>
      <c r="M4" s="31"/>
    </row>
    <row r="5" s="19" customFormat="1" ht="24" customHeight="1" spans="1:13">
      <c r="A5" s="28">
        <v>2</v>
      </c>
      <c r="B5" s="28" t="s">
        <v>19</v>
      </c>
      <c r="C5" s="28" t="s">
        <v>20</v>
      </c>
      <c r="D5" s="35">
        <v>12</v>
      </c>
      <c r="E5" s="35">
        <v>12</v>
      </c>
      <c r="F5" s="35">
        <v>89</v>
      </c>
      <c r="G5" s="35">
        <v>0.13</v>
      </c>
      <c r="H5" s="35">
        <v>12</v>
      </c>
      <c r="I5" s="35">
        <v>11.87</v>
      </c>
      <c r="J5" s="35">
        <f t="shared" si="0"/>
        <v>23.87</v>
      </c>
      <c r="K5" s="28">
        <v>2019</v>
      </c>
      <c r="L5" s="38" t="s">
        <v>18</v>
      </c>
      <c r="M5" s="31"/>
    </row>
    <row r="6" s="19" customFormat="1" ht="24" customHeight="1" spans="1:15">
      <c r="A6" s="28">
        <v>3</v>
      </c>
      <c r="B6" s="40" t="s">
        <v>21</v>
      </c>
      <c r="C6" s="28" t="s">
        <v>22</v>
      </c>
      <c r="D6" s="35">
        <v>12</v>
      </c>
      <c r="E6" s="35">
        <v>16452</v>
      </c>
      <c r="F6" s="35">
        <v>89</v>
      </c>
      <c r="G6" s="35">
        <v>182.62</v>
      </c>
      <c r="H6" s="35">
        <v>12</v>
      </c>
      <c r="I6" s="35">
        <v>16269.38</v>
      </c>
      <c r="J6" s="35">
        <f t="shared" si="0"/>
        <v>16281.38</v>
      </c>
      <c r="K6" s="28">
        <v>2019</v>
      </c>
      <c r="L6" s="38" t="s">
        <v>18</v>
      </c>
      <c r="M6" s="31"/>
      <c r="O6" s="19">
        <v>8</v>
      </c>
    </row>
    <row r="7" s="19" customFormat="1" ht="24" customHeight="1" spans="1:13">
      <c r="A7" s="28">
        <v>4</v>
      </c>
      <c r="B7" s="28" t="s">
        <v>23</v>
      </c>
      <c r="C7" s="28" t="s">
        <v>24</v>
      </c>
      <c r="D7" s="35">
        <v>444</v>
      </c>
      <c r="E7" s="35">
        <v>708</v>
      </c>
      <c r="F7" s="35">
        <v>90</v>
      </c>
      <c r="G7" s="35">
        <v>0</v>
      </c>
      <c r="H7" s="35">
        <v>444</v>
      </c>
      <c r="I7" s="35">
        <v>708</v>
      </c>
      <c r="J7" s="35">
        <f t="shared" si="0"/>
        <v>1152</v>
      </c>
      <c r="K7" s="28">
        <v>2019</v>
      </c>
      <c r="L7" s="38" t="s">
        <v>18</v>
      </c>
      <c r="M7" s="31"/>
    </row>
    <row r="8" s="19" customFormat="1" ht="24" customHeight="1" spans="1:13">
      <c r="A8" s="28">
        <v>5</v>
      </c>
      <c r="B8" s="28" t="s">
        <v>25</v>
      </c>
      <c r="C8" s="28" t="s">
        <v>26</v>
      </c>
      <c r="D8" s="35">
        <v>189.69</v>
      </c>
      <c r="E8" s="35">
        <v>216</v>
      </c>
      <c r="F8" s="35">
        <v>89.5</v>
      </c>
      <c r="G8" s="35">
        <v>1.21</v>
      </c>
      <c r="H8" s="35">
        <v>189.69</v>
      </c>
      <c r="I8" s="35">
        <v>214.79</v>
      </c>
      <c r="J8" s="35">
        <f t="shared" si="0"/>
        <v>404.48</v>
      </c>
      <c r="K8" s="28">
        <v>2019</v>
      </c>
      <c r="L8" s="38" t="s">
        <v>18</v>
      </c>
      <c r="M8" s="31"/>
    </row>
    <row r="9" s="19" customFormat="1" ht="24" customHeight="1" spans="1:13">
      <c r="A9" s="28">
        <v>6</v>
      </c>
      <c r="B9" s="40" t="s">
        <v>27</v>
      </c>
      <c r="C9" s="28" t="s">
        <v>28</v>
      </c>
      <c r="D9" s="35">
        <v>36</v>
      </c>
      <c r="E9" s="35">
        <v>2688</v>
      </c>
      <c r="F9" s="35">
        <v>89</v>
      </c>
      <c r="G9" s="35">
        <v>29.84</v>
      </c>
      <c r="H9" s="35">
        <v>36</v>
      </c>
      <c r="I9" s="35">
        <v>2658.16</v>
      </c>
      <c r="J9" s="35">
        <f t="shared" si="0"/>
        <v>2694.16</v>
      </c>
      <c r="K9" s="28">
        <v>2019</v>
      </c>
      <c r="L9" s="38" t="s">
        <v>18</v>
      </c>
      <c r="M9" s="31"/>
    </row>
    <row r="10" s="19" customFormat="1" ht="19" customHeight="1" spans="1:13">
      <c r="A10" s="28" t="s">
        <v>29</v>
      </c>
      <c r="B10" s="28"/>
      <c r="C10" s="28"/>
      <c r="D10" s="35">
        <f t="shared" ref="D10:J10" si="1">SUM(D4:D9)</f>
        <v>717.69</v>
      </c>
      <c r="E10" s="35">
        <f t="shared" si="1"/>
        <v>20100</v>
      </c>
      <c r="F10" s="35">
        <f t="shared" si="1"/>
        <v>533.5</v>
      </c>
      <c r="G10" s="35">
        <f t="shared" si="1"/>
        <v>214.6</v>
      </c>
      <c r="H10" s="35">
        <f t="shared" si="1"/>
        <v>717.69</v>
      </c>
      <c r="I10" s="35">
        <f t="shared" si="1"/>
        <v>19885.4</v>
      </c>
      <c r="J10" s="35">
        <f t="shared" si="1"/>
        <v>20603.09</v>
      </c>
      <c r="K10" s="28" t="s">
        <v>30</v>
      </c>
      <c r="L10" s="28" t="s">
        <v>30</v>
      </c>
      <c r="M10" s="39" t="s">
        <v>30</v>
      </c>
    </row>
  </sheetData>
  <mergeCells count="4">
    <mergeCell ref="A1:M1"/>
    <mergeCell ref="E2:H2"/>
    <mergeCell ref="L2:M2"/>
    <mergeCell ref="A10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L12" sqref="L12"/>
    </sheetView>
  </sheetViews>
  <sheetFormatPr defaultColWidth="9" defaultRowHeight="14.25" outlineLevelRow="6"/>
  <cols>
    <col min="1" max="1" width="4.375" style="19" customWidth="1"/>
    <col min="2" max="2" width="8.125" style="19" customWidth="1"/>
    <col min="3" max="3" width="19.75" style="19" customWidth="1"/>
    <col min="4" max="4" width="10.75" style="19" customWidth="1"/>
    <col min="5" max="5" width="10.375" style="19" customWidth="1"/>
    <col min="6" max="6" width="8.8" style="19" customWidth="1"/>
    <col min="7" max="7" width="6.65833333333333" style="19" customWidth="1"/>
    <col min="8" max="8" width="9.00833333333333" style="19" customWidth="1"/>
    <col min="9" max="9" width="8.75" style="19" customWidth="1"/>
    <col min="10" max="10" width="10.125" style="19" customWidth="1"/>
    <col min="11" max="11" width="9.75833333333333" style="19" customWidth="1"/>
    <col min="12" max="12" width="9.25" style="19" customWidth="1"/>
    <col min="13" max="13" width="11.25" style="19" customWidth="1"/>
    <col min="14" max="254" width="9" style="19"/>
    <col min="255" max="16384" width="9" style="20"/>
  </cols>
  <sheetData>
    <row r="1" s="19" customFormat="1" ht="25" customHeight="1" spans="1:1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9" customFormat="1" ht="26" customHeight="1" spans="1:13">
      <c r="A2" s="22"/>
      <c r="B2" s="23"/>
      <c r="C2" s="23"/>
      <c r="D2" s="23"/>
      <c r="E2" s="24" t="s">
        <v>30</v>
      </c>
      <c r="F2" s="25" t="s">
        <v>1</v>
      </c>
      <c r="G2" s="25"/>
      <c r="H2" s="25"/>
      <c r="I2" s="25"/>
      <c r="J2" s="30"/>
      <c r="K2" s="30"/>
      <c r="L2" s="24" t="s">
        <v>2</v>
      </c>
      <c r="M2" s="24"/>
    </row>
    <row r="3" s="19" customFormat="1" ht="30" customHeight="1" spans="1:13">
      <c r="A3" s="26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6" t="s">
        <v>13</v>
      </c>
      <c r="L3" s="26" t="s">
        <v>14</v>
      </c>
      <c r="M3" s="26" t="s">
        <v>15</v>
      </c>
    </row>
    <row r="4" s="19" customFormat="1" ht="24" customHeight="1" spans="1:13">
      <c r="A4" s="26">
        <v>1</v>
      </c>
      <c r="B4" s="40" t="s">
        <v>27</v>
      </c>
      <c r="C4" s="28" t="s">
        <v>28</v>
      </c>
      <c r="D4" s="29">
        <v>0</v>
      </c>
      <c r="E4" s="29">
        <v>1464</v>
      </c>
      <c r="F4" s="29">
        <v>89</v>
      </c>
      <c r="G4" s="29">
        <v>16.25</v>
      </c>
      <c r="H4" s="29">
        <v>0</v>
      </c>
      <c r="I4" s="29">
        <v>1447.75</v>
      </c>
      <c r="J4" s="29">
        <f t="shared" ref="J4:J6" si="0">SUM(H4:I4)</f>
        <v>1447.75</v>
      </c>
      <c r="K4" s="26">
        <v>2021</v>
      </c>
      <c r="L4" s="26" t="s">
        <v>18</v>
      </c>
      <c r="M4" s="31"/>
    </row>
    <row r="5" s="19" customFormat="1" ht="24" customHeight="1" spans="1:13">
      <c r="A5" s="26">
        <v>2</v>
      </c>
      <c r="B5" s="26" t="s">
        <v>23</v>
      </c>
      <c r="C5" s="26" t="s">
        <v>24</v>
      </c>
      <c r="D5" s="29">
        <v>600</v>
      </c>
      <c r="E5" s="29">
        <v>1020</v>
      </c>
      <c r="F5" s="29">
        <v>90</v>
      </c>
      <c r="G5" s="29">
        <v>0</v>
      </c>
      <c r="H5" s="29">
        <v>600</v>
      </c>
      <c r="I5" s="29">
        <v>1020</v>
      </c>
      <c r="J5" s="29">
        <f t="shared" si="0"/>
        <v>1620</v>
      </c>
      <c r="K5" s="26">
        <v>2021</v>
      </c>
      <c r="L5" s="26" t="s">
        <v>18</v>
      </c>
      <c r="M5" s="31"/>
    </row>
    <row r="6" s="19" customFormat="1" ht="24" customHeight="1" spans="1:13">
      <c r="A6" s="26">
        <v>3</v>
      </c>
      <c r="B6" s="26" t="s">
        <v>25</v>
      </c>
      <c r="C6" s="26" t="s">
        <v>26</v>
      </c>
      <c r="D6" s="29">
        <v>228.01</v>
      </c>
      <c r="E6" s="29">
        <v>264</v>
      </c>
      <c r="F6" s="29">
        <v>88.5</v>
      </c>
      <c r="G6" s="29">
        <v>4.41</v>
      </c>
      <c r="H6" s="29">
        <v>228.01</v>
      </c>
      <c r="I6" s="29">
        <v>259.59</v>
      </c>
      <c r="J6" s="29">
        <f t="shared" si="0"/>
        <v>487.6</v>
      </c>
      <c r="K6" s="26">
        <v>2021</v>
      </c>
      <c r="L6" s="26" t="s">
        <v>18</v>
      </c>
      <c r="M6" s="31"/>
    </row>
    <row r="7" s="19" customFormat="1" ht="19" customHeight="1" spans="1:13">
      <c r="A7" s="26" t="s">
        <v>29</v>
      </c>
      <c r="B7" s="26"/>
      <c r="C7" s="26"/>
      <c r="D7" s="29">
        <f t="shared" ref="D7:J7" si="1">SUM(D4:D6)</f>
        <v>828.01</v>
      </c>
      <c r="E7" s="29">
        <f t="shared" si="1"/>
        <v>2748</v>
      </c>
      <c r="F7" s="29">
        <f t="shared" si="1"/>
        <v>267.5</v>
      </c>
      <c r="G7" s="29">
        <f t="shared" si="1"/>
        <v>20.66</v>
      </c>
      <c r="H7" s="29">
        <f t="shared" si="1"/>
        <v>828.01</v>
      </c>
      <c r="I7" s="29">
        <f t="shared" si="1"/>
        <v>2727.34</v>
      </c>
      <c r="J7" s="29">
        <f>SUM(J4:J6)</f>
        <v>3555.35</v>
      </c>
      <c r="K7" s="29"/>
      <c r="L7" s="26" t="s">
        <v>30</v>
      </c>
      <c r="M7" s="26" t="s">
        <v>30</v>
      </c>
    </row>
  </sheetData>
  <mergeCells count="4">
    <mergeCell ref="A1:M1"/>
    <mergeCell ref="F2:I2"/>
    <mergeCell ref="L2:M2"/>
    <mergeCell ref="A7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3"/>
  <sheetViews>
    <sheetView workbookViewId="0">
      <selection activeCell="H18" sqref="H18"/>
    </sheetView>
  </sheetViews>
  <sheetFormatPr defaultColWidth="9" defaultRowHeight="14.25"/>
  <cols>
    <col min="1" max="1" width="5" style="1" customWidth="1"/>
    <col min="2" max="2" width="10.25" style="1" customWidth="1"/>
    <col min="3" max="3" width="17.75" style="1" customWidth="1"/>
    <col min="4" max="4" width="10.25" style="1" customWidth="1"/>
    <col min="5" max="5" width="13" style="1" customWidth="1"/>
    <col min="6" max="6" width="11.625" style="1" customWidth="1"/>
    <col min="7" max="7" width="9.875" style="1" customWidth="1"/>
    <col min="8" max="8" width="10.125" style="1" customWidth="1"/>
    <col min="9" max="9" width="11.75" style="1" customWidth="1"/>
    <col min="10" max="10" width="6.5" style="1" customWidth="1"/>
    <col min="11" max="251" width="9" style="1"/>
    <col min="252" max="16384" width="9" style="4"/>
  </cols>
  <sheetData>
    <row r="1" s="1" customFormat="1" ht="25" customHeight="1" spans="1:11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1">
      <c r="A2" s="6"/>
      <c r="B2" s="7"/>
      <c r="C2" s="7"/>
      <c r="D2" s="17" t="s">
        <v>1</v>
      </c>
      <c r="E2" s="17"/>
      <c r="F2" s="17"/>
      <c r="G2" s="17"/>
      <c r="H2" s="10"/>
      <c r="I2" s="10"/>
      <c r="J2" s="8" t="s">
        <v>2</v>
      </c>
      <c r="K2" s="8"/>
    </row>
    <row r="3" s="1" customFormat="1" ht="30" customHeight="1" spans="1:11">
      <c r="A3" s="11" t="s">
        <v>3</v>
      </c>
      <c r="B3" s="11" t="s">
        <v>4</v>
      </c>
      <c r="C3" s="11" t="s">
        <v>5</v>
      </c>
      <c r="D3" s="11" t="s">
        <v>7</v>
      </c>
      <c r="E3" s="11" t="s">
        <v>8</v>
      </c>
      <c r="F3" s="11" t="s">
        <v>9</v>
      </c>
      <c r="G3" s="11" t="s">
        <v>11</v>
      </c>
      <c r="H3" s="11" t="s">
        <v>12</v>
      </c>
      <c r="I3" s="11" t="s">
        <v>13</v>
      </c>
      <c r="J3" s="11" t="s">
        <v>14</v>
      </c>
      <c r="K3" s="14" t="s">
        <v>15</v>
      </c>
    </row>
    <row r="4" s="1" customFormat="1" ht="24" customHeight="1" spans="1:11">
      <c r="A4" s="11">
        <v>1</v>
      </c>
      <c r="B4" s="11" t="s">
        <v>23</v>
      </c>
      <c r="C4" s="11" t="s">
        <v>24</v>
      </c>
      <c r="D4" s="12">
        <v>20604</v>
      </c>
      <c r="E4" s="12">
        <v>90</v>
      </c>
      <c r="F4" s="12">
        <v>0</v>
      </c>
      <c r="G4" s="12">
        <v>20604</v>
      </c>
      <c r="H4" s="12">
        <f t="shared" ref="H4:H6" si="0">SUM(G4:G4)</f>
        <v>20604</v>
      </c>
      <c r="I4" s="11">
        <v>2019</v>
      </c>
      <c r="J4" s="15" t="s">
        <v>18</v>
      </c>
      <c r="K4" s="16"/>
    </row>
    <row r="5" s="1" customFormat="1" ht="24" customHeight="1" spans="1:11">
      <c r="A5" s="11">
        <v>2</v>
      </c>
      <c r="B5" s="11" t="s">
        <v>25</v>
      </c>
      <c r="C5" s="11" t="s">
        <v>26</v>
      </c>
      <c r="D5" s="12">
        <v>456</v>
      </c>
      <c r="E5" s="12">
        <v>89.5</v>
      </c>
      <c r="F5" s="12">
        <v>2.55</v>
      </c>
      <c r="G5" s="12">
        <v>453.45</v>
      </c>
      <c r="H5" s="12">
        <f t="shared" si="0"/>
        <v>453.45</v>
      </c>
      <c r="I5" s="11">
        <v>2019</v>
      </c>
      <c r="J5" s="15" t="s">
        <v>18</v>
      </c>
      <c r="K5" s="16"/>
    </row>
    <row r="6" s="1" customFormat="1" ht="24" customHeight="1" spans="1:11">
      <c r="A6" s="11">
        <v>3</v>
      </c>
      <c r="B6" s="41" t="s">
        <v>27</v>
      </c>
      <c r="C6" s="11" t="s">
        <v>28</v>
      </c>
      <c r="D6" s="12">
        <v>1044</v>
      </c>
      <c r="E6" s="12">
        <v>89</v>
      </c>
      <c r="F6" s="12">
        <v>11.59</v>
      </c>
      <c r="G6" s="12">
        <v>1032.41</v>
      </c>
      <c r="H6" s="12">
        <f t="shared" si="0"/>
        <v>1032.41</v>
      </c>
      <c r="I6" s="11">
        <v>2019</v>
      </c>
      <c r="J6" s="15" t="s">
        <v>18</v>
      </c>
      <c r="K6" s="16"/>
    </row>
    <row r="7" s="1" customFormat="1" ht="19" customHeight="1" spans="1:11">
      <c r="A7" s="11" t="s">
        <v>29</v>
      </c>
      <c r="B7" s="11"/>
      <c r="C7" s="11"/>
      <c r="D7" s="12">
        <f>SUM(D4:D6)</f>
        <v>22104</v>
      </c>
      <c r="E7" s="12">
        <f>SUM(E4:E6)</f>
        <v>268.5</v>
      </c>
      <c r="F7" s="12">
        <f>SUM(F4:F6)</f>
        <v>14.14</v>
      </c>
      <c r="G7" s="12">
        <f>SUM(G4:G6)</f>
        <v>22089.86</v>
      </c>
      <c r="H7" s="12">
        <f>SUM(H4:H6)</f>
        <v>22089.86</v>
      </c>
      <c r="I7" s="11" t="s">
        <v>30</v>
      </c>
      <c r="J7" s="11" t="s">
        <v>30</v>
      </c>
      <c r="K7" s="18" t="s">
        <v>30</v>
      </c>
    </row>
    <row r="8" s="2" customFormat="1" spans="1:25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4"/>
    </row>
    <row r="9" s="2" customFormat="1" spans="1:25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4"/>
    </row>
    <row r="10" s="2" customFormat="1" spans="1:25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4"/>
    </row>
    <row r="11" s="2" customFormat="1" spans="1:25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4"/>
    </row>
    <row r="12" s="2" customFormat="1" spans="1:25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4"/>
    </row>
    <row r="13" s="1" customFormat="1" spans="252:254">
      <c r="IR13" s="4"/>
      <c r="IS13" s="4"/>
      <c r="IT13" s="4"/>
    </row>
    <row r="14" s="1" customFormat="1" spans="252:254">
      <c r="IR14" s="4"/>
      <c r="IS14" s="4"/>
      <c r="IT14" s="4"/>
    </row>
    <row r="15" s="1" customFormat="1" spans="252:254">
      <c r="IR15" s="4"/>
      <c r="IS15" s="4"/>
      <c r="IT15" s="4"/>
    </row>
    <row r="16" s="1" customFormat="1" spans="252:254">
      <c r="IR16" s="4"/>
      <c r="IS16" s="4"/>
      <c r="IT16" s="4"/>
    </row>
    <row r="17" s="1" customFormat="1" spans="252:254">
      <c r="IR17" s="4"/>
      <c r="IS17" s="4"/>
      <c r="IT17" s="4"/>
    </row>
    <row r="18" s="1" customFormat="1" spans="252:254">
      <c r="IR18" s="4"/>
      <c r="IS18" s="4"/>
      <c r="IT18" s="4"/>
    </row>
    <row r="19" s="1" customFormat="1" spans="252:254">
      <c r="IR19" s="4"/>
      <c r="IS19" s="4"/>
      <c r="IT19" s="4"/>
    </row>
    <row r="20" s="1" customFormat="1" spans="252:254">
      <c r="IR20" s="4"/>
      <c r="IS20" s="4"/>
      <c r="IT20" s="4"/>
    </row>
    <row r="21" s="1" customFormat="1" spans="252:254">
      <c r="IR21" s="4"/>
      <c r="IS21" s="4"/>
      <c r="IT21" s="4"/>
    </row>
    <row r="22" s="1" customFormat="1" spans="252:254">
      <c r="IR22" s="4"/>
      <c r="IS22" s="4"/>
      <c r="IT22" s="4"/>
    </row>
    <row r="23" s="3" customFormat="1" spans="1:25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4"/>
    </row>
  </sheetData>
  <mergeCells count="4">
    <mergeCell ref="A1:K1"/>
    <mergeCell ref="D2:G2"/>
    <mergeCell ref="J2:K2"/>
    <mergeCell ref="A7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3"/>
  <sheetViews>
    <sheetView tabSelected="1" workbookViewId="0">
      <selection activeCell="F18" sqref="F18"/>
    </sheetView>
  </sheetViews>
  <sheetFormatPr defaultColWidth="9" defaultRowHeight="14.25"/>
  <cols>
    <col min="1" max="1" width="5" style="1" customWidth="1"/>
    <col min="2" max="2" width="10.25" style="1" customWidth="1"/>
    <col min="3" max="3" width="19.75" style="1" customWidth="1"/>
    <col min="4" max="4" width="9.875" style="1" customWidth="1"/>
    <col min="5" max="5" width="10.375" style="1" customWidth="1"/>
    <col min="6" max="6" width="11.5" style="1" customWidth="1"/>
    <col min="7" max="7" width="10.125" style="1" customWidth="1"/>
    <col min="8" max="8" width="11.625" style="1" customWidth="1"/>
    <col min="9" max="9" width="9.625" style="1" customWidth="1"/>
    <col min="10" max="10" width="10.125" style="1" customWidth="1"/>
    <col min="11" max="11" width="12.875" style="1" customWidth="1"/>
    <col min="12" max="252" width="9" style="1"/>
    <col min="253" max="16384" width="9" style="4"/>
  </cols>
  <sheetData>
    <row r="1" s="1" customFormat="1" ht="25" customHeight="1" spans="1:11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6" customHeight="1" spans="1:11">
      <c r="A2" s="6"/>
      <c r="B2" s="7"/>
      <c r="C2" s="7"/>
      <c r="D2" s="8" t="s">
        <v>30</v>
      </c>
      <c r="E2" s="9" t="s">
        <v>1</v>
      </c>
      <c r="F2" s="9"/>
      <c r="G2" s="9"/>
      <c r="H2" s="10"/>
      <c r="I2" s="10"/>
      <c r="J2" s="8" t="s">
        <v>2</v>
      </c>
      <c r="K2" s="8"/>
    </row>
    <row r="3" s="1" customFormat="1" ht="30" customHeight="1" spans="1:11">
      <c r="A3" s="11" t="s">
        <v>3</v>
      </c>
      <c r="B3" s="11" t="s">
        <v>4</v>
      </c>
      <c r="C3" s="11" t="s">
        <v>5</v>
      </c>
      <c r="D3" s="11" t="s">
        <v>7</v>
      </c>
      <c r="E3" s="11" t="s">
        <v>8</v>
      </c>
      <c r="F3" s="11" t="s">
        <v>9</v>
      </c>
      <c r="G3" s="11" t="s">
        <v>11</v>
      </c>
      <c r="H3" s="11" t="s">
        <v>12</v>
      </c>
      <c r="I3" s="11" t="s">
        <v>13</v>
      </c>
      <c r="J3" s="11" t="s">
        <v>14</v>
      </c>
      <c r="K3" s="14" t="s">
        <v>15</v>
      </c>
    </row>
    <row r="4" s="1" customFormat="1" ht="24" customHeight="1" spans="1:11">
      <c r="A4" s="11">
        <v>1</v>
      </c>
      <c r="B4" s="11" t="s">
        <v>23</v>
      </c>
      <c r="C4" s="11" t="s">
        <v>24</v>
      </c>
      <c r="D4" s="12">
        <v>25584</v>
      </c>
      <c r="E4" s="12">
        <v>90</v>
      </c>
      <c r="F4" s="12">
        <v>0</v>
      </c>
      <c r="G4" s="12">
        <v>25584</v>
      </c>
      <c r="H4" s="12">
        <f t="shared" ref="H4:H6" si="0">SUM(G4:G4)</f>
        <v>25584</v>
      </c>
      <c r="I4" s="11">
        <v>2021</v>
      </c>
      <c r="J4" s="15" t="s">
        <v>18</v>
      </c>
      <c r="K4" s="16"/>
    </row>
    <row r="5" s="1" customFormat="1" ht="24" customHeight="1" spans="1:11">
      <c r="A5" s="11">
        <v>2</v>
      </c>
      <c r="B5" s="11" t="s">
        <v>25</v>
      </c>
      <c r="C5" s="11" t="s">
        <v>26</v>
      </c>
      <c r="D5" s="12">
        <v>516</v>
      </c>
      <c r="E5" s="12">
        <v>88.5</v>
      </c>
      <c r="F5" s="12">
        <v>8.62</v>
      </c>
      <c r="G5" s="12">
        <v>507.38</v>
      </c>
      <c r="H5" s="12">
        <f t="shared" si="0"/>
        <v>507.38</v>
      </c>
      <c r="I5" s="11">
        <v>2021</v>
      </c>
      <c r="J5" s="15" t="s">
        <v>18</v>
      </c>
      <c r="K5" s="16"/>
    </row>
    <row r="6" s="1" customFormat="1" ht="24" customHeight="1" spans="1:11">
      <c r="A6" s="11">
        <v>3</v>
      </c>
      <c r="B6" s="41" t="s">
        <v>27</v>
      </c>
      <c r="C6" s="11" t="s">
        <v>28</v>
      </c>
      <c r="D6" s="12">
        <v>1644</v>
      </c>
      <c r="E6" s="12">
        <v>89</v>
      </c>
      <c r="F6" s="12">
        <v>18.25</v>
      </c>
      <c r="G6" s="12">
        <v>1625.75</v>
      </c>
      <c r="H6" s="12">
        <f t="shared" si="0"/>
        <v>1625.75</v>
      </c>
      <c r="I6" s="11">
        <v>2021</v>
      </c>
      <c r="J6" s="15" t="s">
        <v>18</v>
      </c>
      <c r="K6" s="16"/>
    </row>
    <row r="7" s="1" customFormat="1" ht="19" customHeight="1" spans="1:11">
      <c r="A7" s="11" t="s">
        <v>29</v>
      </c>
      <c r="B7" s="11"/>
      <c r="C7" s="11"/>
      <c r="D7" s="12">
        <f>SUM(D4:D6)</f>
        <v>27744</v>
      </c>
      <c r="E7" s="12">
        <f>SUM(E4:E6)</f>
        <v>267.5</v>
      </c>
      <c r="F7" s="12">
        <f>SUM(F4:F6)</f>
        <v>26.87</v>
      </c>
      <c r="G7" s="12">
        <f>SUM(G4:G6)</f>
        <v>27717.13</v>
      </c>
      <c r="H7" s="12">
        <f>SUM(H4:H6)</f>
        <v>27717.13</v>
      </c>
      <c r="I7" s="12"/>
      <c r="J7" s="11" t="s">
        <v>30</v>
      </c>
      <c r="K7" s="11" t="s">
        <v>30</v>
      </c>
    </row>
    <row r="8" s="2" customFormat="1" spans="1:25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4"/>
    </row>
    <row r="9" s="2" customFormat="1" spans="1:25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4"/>
    </row>
    <row r="10" s="2" customFormat="1" spans="1:25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4"/>
    </row>
    <row r="11" s="2" customFormat="1" spans="1:25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4"/>
    </row>
    <row r="12" s="2" customFormat="1" spans="1:25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4"/>
    </row>
    <row r="13" s="1" customFormat="1" spans="253:255">
      <c r="IS13" s="4"/>
      <c r="IT13" s="4"/>
      <c r="IU13" s="4"/>
    </row>
    <row r="14" s="1" customFormat="1" spans="253:255">
      <c r="IS14" s="4"/>
      <c r="IT14" s="4"/>
      <c r="IU14" s="4"/>
    </row>
    <row r="15" s="1" customFormat="1" spans="253:255">
      <c r="IS15" s="4"/>
      <c r="IT15" s="4"/>
      <c r="IU15" s="4"/>
    </row>
    <row r="16" s="1" customFormat="1" spans="253:255">
      <c r="IS16" s="4"/>
      <c r="IT16" s="4"/>
      <c r="IU16" s="4"/>
    </row>
    <row r="17" s="1" customFormat="1" spans="253:255">
      <c r="IS17" s="4"/>
      <c r="IT17" s="4"/>
      <c r="IU17" s="4"/>
    </row>
    <row r="18" s="1" customFormat="1" spans="253:255">
      <c r="IS18" s="4"/>
      <c r="IT18" s="4"/>
      <c r="IU18" s="4"/>
    </row>
    <row r="19" s="1" customFormat="1" spans="253:255">
      <c r="IS19" s="4"/>
      <c r="IT19" s="4"/>
      <c r="IU19" s="4"/>
    </row>
    <row r="20" s="1" customFormat="1" spans="253:255">
      <c r="IS20" s="4"/>
      <c r="IT20" s="4"/>
      <c r="IU20" s="4"/>
    </row>
    <row r="21" s="1" customFormat="1" spans="253:255">
      <c r="IS21" s="4"/>
      <c r="IT21" s="4"/>
      <c r="IU21" s="4"/>
    </row>
    <row r="22" s="1" customFormat="1" spans="253:255">
      <c r="IS22" s="4"/>
      <c r="IT22" s="4"/>
      <c r="IU22" s="4"/>
    </row>
    <row r="23" s="3" customFormat="1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4"/>
    </row>
  </sheetData>
  <mergeCells count="4">
    <mergeCell ref="A1:K1"/>
    <mergeCell ref="E2:G2"/>
    <mergeCell ref="J2:K2"/>
    <mergeCell ref="A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2019年职工费用</vt:lpstr>
      <vt:lpstr>2021年职工费用</vt:lpstr>
      <vt:lpstr>2019年居民费用</vt:lpstr>
      <vt:lpstr>2021年居民费用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2022-07-25T07:45:50Z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