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901" firstSheet="10"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<sst xmlns="http://schemas.openxmlformats.org/spreadsheetml/2006/main" count="1526" uniqueCount="494">
  <si>
    <t>附件2-3</t>
  </si>
  <si>
    <t>预算01-1表</t>
  </si>
  <si>
    <t>部门财务收支预算总表</t>
  </si>
  <si>
    <t>单位名称：昆明经济技术开发区第三小学附属幼儿园</t>
  </si>
  <si>
    <t>单位:万元</t>
  </si>
  <si>
    <t>收        入</t>
  </si>
  <si>
    <t>支        出</t>
  </si>
  <si>
    <t>项      目</t>
  </si>
  <si>
    <t>2023年预算数</t>
  </si>
  <si>
    <t>项目（按功能分类）</t>
  </si>
  <si>
    <t>一、一般公共预算拨款收入</t>
  </si>
  <si>
    <t>一、一般公共服务支出</t>
  </si>
  <si>
    <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</si>
  <si>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</si>
  <si>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</si>
  <si>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</si>
  <si>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</si>
  <si>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</si>
  <si>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</si>
  <si>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</si>
  <si>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</si>
  <si>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</si>
  <si>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</si>
  <si>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</si>
  <si>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</si>
  <si>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</si>
  <si>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</si>
  <si>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</si>
  <si>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</si>
  <si>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</si>
  <si>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</si>
  <si>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</si>
  <si>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</si>
  <si>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</si>
  <si>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</si>
  <si>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</si>
  <si>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</si>
  <si>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</si>
  <si>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</si>
  <si>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</si>
  <si>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</si>
  <si>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</si>
  <si>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</si>
  <si>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</si>
  <si>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</si>
  <si>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</si>
  <si>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</si>
  <si>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</si>
  <si>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</si>
  <si>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</si>
  <si>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</si>
  <si>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</si>
  <si>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</si>
  <si>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</si>
  <si>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</si>
  <si>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</si>
  <si>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</si>
  <si>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</si>
  <si>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</si>
  <si>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</si>
  <si>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</si>
  <si>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</si>
  <si>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</si>
  <si>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</si>
  <si>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</si>
  <si>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</si>
  <si>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</si>
  <si>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</si>
  <si>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</si>
  <si>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</si>
  <si>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昆明经济技术开发区第三小学附属幼儿园</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</si>
  <si>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</si>
  <si>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</si>
  <si>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</si>
  <si>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</si>
  <si>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</si>
  <si>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</si>
  <si>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</si>
  <si>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</si>
  <si>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</si>
  <si>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</si>
  <si>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</si>
  <si>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</si>
  <si>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</si>
  <si>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</si>
  <si>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</si>
  <si>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20502</t>
  </si>
  <si>
    <t xml:space="preserve">  普通教育</t>
  </si>
  <si>
    <t>2050201</t>
  </si>
  <si>
    <t xml:space="preserve">    学前教育</t>
  </si>
  <si>
    <t xml:space="preserve">    其他普通教育支出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</si>
  <si>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</si>
  <si>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</si>
  <si>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</si>
  <si>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</si>
  <si>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</si>
  <si>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</si>
  <si>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</si>
  <si>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</si>
  <si>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卫生健康支出</t>
  </si>
  <si>
    <t xml:space="preserve">  行政事业单位医疗</t>
  </si>
  <si>
    <t xml:space="preserve">    事业单位医疗</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</si>
  <si>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</si>
  <si>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</si>
  <si>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</si>
  <si>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</si>
  <si>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</si>
  <si>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</si>
  <si>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</si>
  <si>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</si>
  <si>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</si>
  <si>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</si>
  <si>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</si>
  <si>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</si>
  <si>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</si>
  <si>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</si>
  <si>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</si>
  <si>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</si>
  <si>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</si>
  <si>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</si>
  <si>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</si>
  <si>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</si>
  <si>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</si>
  <si>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</si>
  <si>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</si>
  <si>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</si>
  <si>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</si>
  <si>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</si>
  <si>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</si>
  <si>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</si>
  <si>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</si>
  <si>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</si>
  <si>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</si>
  <si>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</si>
  <si>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</si>
  <si>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</si>
  <si>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</si>
  <si>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</si>
  <si>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</si>
  <si>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</si>
  <si>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</si>
  <si>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</si>
  <si>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</si>
  <si>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</si>
  <si>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</si>
  <si>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</si>
  <si>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</si>
  <si>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</si>
  <si>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</si>
  <si>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</si>
  <si>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</si>
  <si>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</si>
  <si>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</si>
  <si>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</si>
  <si>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公式校验</t>
  </si>
  <si>
    <r>
      <rPr>
        <sz val="14"/>
        <color rgb="FFFF0000"/>
        <rFont val="宋体"/>
        <charset val="134"/>
      </rPr>
      <t>1.此表中支出数合计与“财政拨款收支预算总表02-1”中“（一）一般公共预算拨款”本年收入数一致，</t>
    </r>
    <r>
      <rPr>
        <b/>
        <sz val="14"/>
        <color rgb="FFFF0000"/>
        <rFont val="宋体"/>
        <charset val="134"/>
      </rPr>
      <t>即本表中未含上年结转部分，此处较特殊，需关注。</t>
    </r>
  </si>
  <si>
    <t>2.此表需要公开到功能科目“项”级。</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</si>
  <si>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</si>
  <si>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</si>
  <si>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</si>
  <si>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</si>
  <si>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</si>
  <si>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</si>
  <si>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</si>
  <si>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</si>
  <si>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</si>
  <si>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注：昆明经济技术开发区第三小学附属幼儿园无一般公共预算“三公”经费支出，此表无数据</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</si>
  <si>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</si>
  <si>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</si>
  <si>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</si>
  <si>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</si>
  <si>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</si>
  <si>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</si>
  <si>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</si>
  <si>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</si>
  <si>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</si>
  <si>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</si>
  <si>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</si>
  <si>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</si>
  <si>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</si>
  <si>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</si>
  <si>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</si>
  <si>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</si>
  <si>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</si>
  <si>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</si>
  <si>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</si>
  <si>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</si>
  <si>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昆明经济技术开发区第三小学附属幼儿园</t>
  </si>
  <si>
    <t>530184210000000001151</t>
  </si>
  <si>
    <t>社会保障缴费</t>
  </si>
  <si>
    <t>机关事业单位基本养老保险缴费支出</t>
  </si>
  <si>
    <t>30108</t>
  </si>
  <si>
    <t>机关事业单位基本养老保险缴费</t>
  </si>
  <si>
    <t>机关事业单位职业年金缴费支出</t>
  </si>
  <si>
    <t>30109</t>
  </si>
  <si>
    <t>职业年金缴费</t>
  </si>
  <si>
    <t>2101102</t>
  </si>
  <si>
    <t>事业单位医疗</t>
  </si>
  <si>
    <t>30110</t>
  </si>
  <si>
    <t>职工基本医疗保险缴费</t>
  </si>
  <si>
    <t>学前教育</t>
  </si>
  <si>
    <t>30112</t>
  </si>
  <si>
    <t>其他社会保障缴费</t>
  </si>
  <si>
    <t>530184231100001141563</t>
  </si>
  <si>
    <t>其他人员支出</t>
  </si>
  <si>
    <t>30199</t>
  </si>
  <si>
    <t>其他工资福利支出</t>
  </si>
  <si>
    <t>530184231100001574900</t>
  </si>
  <si>
    <t>残疾人保障金</t>
  </si>
  <si>
    <t>530184210000000001156</t>
  </si>
  <si>
    <t>工会经费</t>
  </si>
  <si>
    <t>30228</t>
  </si>
  <si>
    <t>530184231100001574877</t>
  </si>
  <si>
    <t>事业人员绩效奖励</t>
  </si>
  <si>
    <t>30103</t>
  </si>
  <si>
    <t>奖金</t>
  </si>
  <si>
    <t>530184210000000001150</t>
  </si>
  <si>
    <t>事业人员基本支出工资</t>
  </si>
  <si>
    <t>30101</t>
  </si>
  <si>
    <t>基本工资</t>
  </si>
  <si>
    <t>30102</t>
  </si>
  <si>
    <t>津贴补贴</t>
  </si>
  <si>
    <t>30107</t>
  </si>
  <si>
    <t>绩效工资</t>
  </si>
  <si>
    <t>530184210000000001152</t>
  </si>
  <si>
    <t>住房公积金</t>
  </si>
  <si>
    <t>30113</t>
  </si>
  <si>
    <t>530184210000000001157</t>
  </si>
  <si>
    <t>一般公用经费</t>
  </si>
  <si>
    <t>30201</t>
  </si>
  <si>
    <t>办公费</t>
  </si>
  <si>
    <t>30226</t>
  </si>
  <si>
    <t>劳务费</t>
  </si>
  <si>
    <t>30229</t>
  </si>
  <si>
    <t>福利费</t>
  </si>
  <si>
    <t>预算05-1表</t>
  </si>
  <si>
    <t>部门项目支出预算表</t>
  </si>
  <si>
    <t>项目分类</t>
  </si>
  <si>
    <t>经济科目编码</t>
  </si>
  <si>
    <t>经济科目名称</t>
  </si>
  <si>
    <t>本年拨款</t>
  </si>
  <si>
    <t>其中：本次下达</t>
  </si>
  <si>
    <t>民生类</t>
  </si>
  <si>
    <t>530184221100000211990</t>
  </si>
  <si>
    <t>物业管理专项经费</t>
  </si>
  <si>
    <t>30209</t>
  </si>
  <si>
    <t>物业管理费</t>
  </si>
  <si>
    <t>530184221100000211995</t>
  </si>
  <si>
    <t>保安服务专项经费</t>
  </si>
  <si>
    <t>530184221100000212009</t>
  </si>
  <si>
    <t>非同级财政拨款经费（其他）</t>
  </si>
  <si>
    <t>2050299</t>
  </si>
  <si>
    <t>其他普通教育支出</t>
  </si>
  <si>
    <t>30399</t>
  </si>
  <si>
    <t>其他对个人和家庭的补助</t>
  </si>
  <si>
    <t>非同级财政拨款经费（劳务费）</t>
  </si>
  <si>
    <t>非同级财政拨款经费（办公费）</t>
  </si>
  <si>
    <t>非同级财政拨款经费（助学金）</t>
  </si>
  <si>
    <t>30308</t>
  </si>
  <si>
    <t>助学金</t>
  </si>
  <si>
    <t>530184221100000668971</t>
  </si>
  <si>
    <t>教学活动专项经费</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</si>
  <si>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</si>
  <si>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</si>
  <si>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</si>
  <si>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</si>
  <si>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</si>
  <si>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</si>
  <si>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</si>
  <si>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</si>
  <si>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</si>
  <si>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</si>
  <si>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</si>
  <si>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</si>
  <si>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昆明经济技术开发区第三小学附属幼儿园、 教学活动专项经费</t>
  </si>
  <si>
    <t xml:space="preserve">1.师资培训。随着我国学前教育的深化发展，在公办与普惠为主要构成的幼儿园新格局层面，质量提升与教师专业发展变成一个阶段的重点，幼儿园的科研实力与教师的科研素养已经成为幼师和园所评价的硬指标。为了老师们能够在参与课题研究中，学会以学前教育学、儿童心理学及相关理论为依据，以幼儿园教育现象为对象，探索幼儿教育规律和解决幼儿园教育问题，更好地促进儿童的身心发展，提升幼儿园的教育质量。我园将完成两个区级课题的研究，       2.教学用具增设。根据《云南省幼儿园收费管理暂行办法实施细则》幼儿园不得收取幼儿书费，在教学过程中，为确保教育教学工作正常运转，落实《3-6岁幼儿学习与发展指南》使幼儿得到全面的发展,通过幼儿园的环境创设及玩教具的增设对幼儿进行生动、直观、形象和综合的教育,有效提高教育教学质量。3.幼儿园各项活动。为了传承和弘扬我国传统文化，增强幼儿对传统节日的了解，从小树立文化自信，我园将在元旦、元宵、儿童节、端午、中秋、国庆等传统节日中开展活动，还将按照幼儿园常规教学计划开展春游、秋游、运动会、毕业典礼等活动，保证我园2023年各项活动的顺利开展。                                                                                                                              </t>
  </si>
  <si>
    <t>产出指标</t>
  </si>
  <si>
    <t>数量指标</t>
  </si>
  <si>
    <t>教学活动开展种类</t>
  </si>
  <si>
    <t>&gt;=</t>
  </si>
  <si>
    <t>种</t>
  </si>
  <si>
    <t>定量指标</t>
  </si>
  <si>
    <t>反映教学活动开展种类情况</t>
  </si>
  <si>
    <t>教学活动开展的次数</t>
  </si>
  <si>
    <t>10</t>
  </si>
  <si>
    <t>次</t>
  </si>
  <si>
    <t>定性指标</t>
  </si>
  <si>
    <t>反映教学活动开展的次数情况</t>
  </si>
  <si>
    <t>质量指标</t>
  </si>
  <si>
    <t>教学活动完成质量</t>
  </si>
  <si>
    <t>=</t>
  </si>
  <si>
    <t>合格</t>
  </si>
  <si>
    <t>份</t>
  </si>
  <si>
    <t>反映教学活动完成情况</t>
  </si>
  <si>
    <t>学生对教学活动的参与度</t>
  </si>
  <si>
    <t>80</t>
  </si>
  <si>
    <t>%</t>
  </si>
  <si>
    <t>反映学生对教学活动的参与度情况</t>
  </si>
  <si>
    <t>时效指标</t>
  </si>
  <si>
    <t>教师教学活动完成时限</t>
  </si>
  <si>
    <t>&lt;=</t>
  </si>
  <si>
    <t>规定时间</t>
  </si>
  <si>
    <t>天</t>
  </si>
  <si>
    <t>反映教师教学活动完成时限</t>
  </si>
  <si>
    <t>成本指标</t>
  </si>
  <si>
    <t>预算执行率</t>
  </si>
  <si>
    <t>90</t>
  </si>
  <si>
    <t>预算执行率=（实际支出资金/实际到位资金）×100%。
实际支出资金：年度内项目实际拨付的资金。反应项目资金完成情况</t>
  </si>
  <si>
    <t>成本节约</t>
  </si>
  <si>
    <t>预算批复</t>
  </si>
  <si>
    <t>是/否</t>
  </si>
  <si>
    <t>项目如期、保质、保量完成既定工作目标实际所耗费的支出与预算批复资金比较，反应项目成本节约情况</t>
  </si>
  <si>
    <t>成本控制数</t>
  </si>
  <si>
    <t>310330</t>
  </si>
  <si>
    <t>元</t>
  </si>
  <si>
    <t>反映教学活动专项经费成本控制数情况</t>
  </si>
  <si>
    <t>效益指标</t>
  </si>
  <si>
    <t>社会效益指标</t>
  </si>
  <si>
    <t>保障师生工作、维护社会和谐稳定</t>
  </si>
  <si>
    <t>成效显著</t>
  </si>
  <si>
    <t>反映保障师生工作、维护社会和谐稳定</t>
  </si>
  <si>
    <t>可持续影响指标</t>
  </si>
  <si>
    <t>持续提升教职工的综合素质</t>
  </si>
  <si>
    <t>效果明显</t>
  </si>
  <si>
    <t>反映教职工的综合素质额提升情况</t>
  </si>
  <si>
    <t>满意度指标</t>
  </si>
  <si>
    <t>服务对象满意度指标</t>
  </si>
  <si>
    <t>教职工的满意度</t>
  </si>
  <si>
    <t>反映教职工的满意度情况</t>
  </si>
  <si>
    <t>学生满意度</t>
  </si>
  <si>
    <t>反映学生的满意度情况</t>
  </si>
  <si>
    <t>昆明经济技术开发区第三小学附属幼儿园、保安服务专项经费</t>
  </si>
  <si>
    <t>根据昆经开教[2020]13号，需聘用保安人员维护执勤区域内的治安秩序，做好防火防盗防抢劫防破坏防自然灾害的工作，及时发现和处理可疑情况，减少治安状况发生。</t>
  </si>
  <si>
    <t>聘用保安人数</t>
  </si>
  <si>
    <t>9</t>
  </si>
  <si>
    <t>人</t>
  </si>
  <si>
    <t>反映学校聘用保安人数的情况</t>
  </si>
  <si>
    <t>每个工作日保安巡查次数</t>
  </si>
  <si>
    <t>反映每个工作日保安巡查次数</t>
  </si>
  <si>
    <t>保安人员在岗率</t>
  </si>
  <si>
    <t>98</t>
  </si>
  <si>
    <t>反映学校保安人员在岗情况</t>
  </si>
  <si>
    <t>人身财产安全事故率</t>
  </si>
  <si>
    <t>0</t>
  </si>
  <si>
    <t>反映学校人身财产安全事故发生情况</t>
  </si>
  <si>
    <t>保安服务完成时限</t>
  </si>
  <si>
    <t>2023年12月底</t>
  </si>
  <si>
    <t>反映项目实际完成时间与计划完成时间的比较，用以反映和考核项目产出时效目标</t>
  </si>
  <si>
    <t>工作完成时限</t>
  </si>
  <si>
    <t>年度内</t>
  </si>
  <si>
    <t>反映安保服务费资金支付时间</t>
  </si>
  <si>
    <t>95</t>
  </si>
  <si>
    <t>预算执行率=（实际支出资金/实际到位资金）x100%。
实际支出资金：年度内项目实际拨付的资金。反映项目内资金完成的情况</t>
  </si>
  <si>
    <t>项目如期、保质、保量完成既定工作目标实际所耗费的支出与预算批复资金比较，反映项目成本节约情况</t>
  </si>
  <si>
    <t>安保服务人均成本</t>
  </si>
  <si>
    <t>3310</t>
  </si>
  <si>
    <t>元/人</t>
  </si>
  <si>
    <t>反映安保服务人均成本控制情况</t>
  </si>
  <si>
    <t>安全事故发生次数</t>
  </si>
  <si>
    <t>反映安全事故发生次数</t>
  </si>
  <si>
    <t>学生家长满意度</t>
  </si>
  <si>
    <t>反映学生家长满意度情况</t>
  </si>
  <si>
    <t>教职工满意度</t>
  </si>
  <si>
    <t>反映教职工满意度情况</t>
  </si>
  <si>
    <t>昆明经济技术开发区第三小学附属幼儿园、物业管理专项经费</t>
  </si>
  <si>
    <t>依据《幼儿园管理条例》规定,从幼儿生长发育、安全、卫生和教育的要求,结合本园实际,不断改善办园条件，为幼儿园营造一个更加安静、优美、舒适、和谐的教育、学习、生活及工作环境,坚持以人为本的管理思想,实行民主科学化管理。根据上级部门对幼儿园管理条例的相关要求，计划2022年申报物业管理服务费，总价732000元。</t>
  </si>
  <si>
    <t>每个工作日物业管理服务人员巡查次数</t>
  </si>
  <si>
    <t>反映物业管理巡查次数</t>
  </si>
  <si>
    <t>聘用物业管理服务人员个数</t>
  </si>
  <si>
    <t>反映学校聘用物业管理服务人数的情况</t>
  </si>
  <si>
    <t>物业人员在岗率</t>
  </si>
  <si>
    <t>空反映学校物业人员在岗率情况</t>
  </si>
  <si>
    <t>物业管理失职事故率</t>
  </si>
  <si>
    <t>反映物业管理失职情况</t>
  </si>
  <si>
    <t>零星修缮（维修）及时情况</t>
  </si>
  <si>
    <t>及时</t>
  </si>
  <si>
    <t>反映零星修缮（维修）及时的情况。</t>
  </si>
  <si>
    <t>物业服务费支付时限</t>
  </si>
  <si>
    <t>反映物业管理经费支付时间</t>
  </si>
  <si>
    <t>"预算执行率=（实际支出资金/实际到位资金）×100%。
实际支出资金：年度内项目实际拨付的资金。反应项目资金完成情况"</t>
  </si>
  <si>
    <t>732000</t>
  </si>
  <si>
    <t>反映成本控制数情况</t>
  </si>
  <si>
    <t>物业服务需求保障程度</t>
  </si>
  <si>
    <t>保障到位</t>
  </si>
  <si>
    <t>达标</t>
  </si>
  <si>
    <t>反映绿化、安保、安防、保洁等服务满足委托单位的程度。</t>
  </si>
  <si>
    <t>昆明经济技术开发区第三小学附属幼儿园、非同级财政拨款经费</t>
  </si>
  <si>
    <t>我园根据以前年度非同级财政拨款收入，其中中包含学前教育家庭经济困难儿童资助金13000元以及其他非同级财政拨款收入，特申请2023年度非同级财政拨款收入经费2000000元。</t>
  </si>
  <si>
    <t>非同级财政拨款完成时限</t>
  </si>
  <si>
    <t>2032年12月</t>
  </si>
  <si>
    <t>反映非同级财政拨款完成时限</t>
  </si>
  <si>
    <t>提升办学品质</t>
  </si>
  <si>
    <t>起一定作用</t>
  </si>
  <si>
    <t>反映提升办学品质情况</t>
  </si>
  <si>
    <t>师生满意度</t>
  </si>
  <si>
    <t>比较满意</t>
  </si>
  <si>
    <t>反映师生满意度</t>
  </si>
  <si>
    <t>昆明经济技术开发区第三小学附属幼儿园、社会保障缴费</t>
  </si>
  <si>
    <t>做好本部门人员、公用经费保障，按规定落实干部职工各项待遇，支持部门正常履职。</t>
  </si>
  <si>
    <t xml:space="preserve">    产出指标</t>
  </si>
  <si>
    <t>工资福利发放人数（行政编）</t>
  </si>
  <si>
    <t>反映部门（单位）实际发放工资人员数量。工资福利包括：行政人员工资、社会保险、住房公积金、职业年金等。</t>
  </si>
  <si>
    <t>工资福利发放人数（事业编）</t>
  </si>
  <si>
    <t>22</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</si>
  <si>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</si>
  <si>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</si>
  <si>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</si>
  <si>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</si>
  <si>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部门运转</t>
  </si>
  <si>
    <t>正常运转</t>
  </si>
  <si>
    <t>反映部门（单位）运转情况。</t>
  </si>
  <si>
    <t xml:space="preserve">    满意度指标</t>
  </si>
  <si>
    <t>单位人员满意度</t>
  </si>
  <si>
    <t>反映部门（单位）人员对工资福利发放的满意程度。</t>
  </si>
  <si>
    <t>昆明经济技术开发区第三小学附属幼儿园、工会经费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</si>
  <si>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</si>
  <si>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</si>
  <si>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</si>
  <si>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</si>
  <si>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</si>
  <si>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</si>
  <si>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</si>
  <si>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</si>
  <si>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</si>
  <si>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</si>
  <si>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</si>
  <si>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</si>
  <si>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</si>
  <si>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反映社会公众对部门（单位）履职情况的满意程度。</t>
  </si>
  <si>
    <t>反映部门（单位）人员对公用经费保障的满意程度。</t>
  </si>
  <si>
    <t>昆明经济技术开发区第三小学附属幼儿园、事业人员基本支出工资</t>
  </si>
  <si>
    <t>昆明经济技术开发区第三小学附属幼儿园、其他人员支出</t>
  </si>
  <si>
    <t>昆明经济技术开发区第三小学附属幼儿园、住房公积金</t>
  </si>
  <si>
    <t>昆明经济技术开发区第三小学附属幼儿园、一般公用经费</t>
  </si>
  <si>
    <t>预算06表</t>
  </si>
  <si>
    <t>政府性基金预算支出预算表</t>
  </si>
  <si>
    <t>单位名称：国库处</t>
  </si>
  <si>
    <t>单位名称</t>
  </si>
  <si>
    <t>本年政府性基金预算支出</t>
  </si>
  <si>
    <t>注：昆明经济技术开发区第三小学附属幼儿园无政府性基金预算支出，此表无数据</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</si>
  <si>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</si>
  <si>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</si>
  <si>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</si>
  <si>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</si>
  <si>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</si>
  <si>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</si>
  <si>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</si>
  <si>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</si>
  <si>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</si>
  <si>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</si>
  <si>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</si>
  <si>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物业管理专项经费</t>
  </si>
  <si>
    <t>C21040000 物业管理服务</t>
  </si>
  <si>
    <t>批</t>
  </si>
  <si>
    <t xml:space="preserve">  保安服务专项经费</t>
  </si>
  <si>
    <t>C05040300 保安服务</t>
  </si>
  <si>
    <t>预算08表</t>
  </si>
  <si>
    <t>政府购买服务预算表</t>
  </si>
  <si>
    <t>政府购买服务项目</t>
  </si>
  <si>
    <t>政府购买服务指导性目录代码</t>
  </si>
  <si>
    <t>所属服务类别</t>
  </si>
  <si>
    <t>所属服务领域</t>
  </si>
  <si>
    <t>购买内容简述</t>
  </si>
  <si>
    <t>单位自筹</t>
  </si>
  <si>
    <t>注：昆明经济技术开发区第三小学附属幼儿园无部门政府购买服务，此表无数据</t>
  </si>
  <si>
    <t>预算09-1表</t>
  </si>
  <si>
    <t>对下转移支付预算表</t>
  </si>
  <si>
    <t>单位名称（项目）</t>
  </si>
  <si>
    <t>地区</t>
  </si>
  <si>
    <t>政府性基金</t>
  </si>
  <si>
    <t>注：昆明经济技术开发区第三小学附属幼儿园无对下转移支付预算，此表无数据</t>
  </si>
  <si>
    <t>预算09-2表</t>
  </si>
  <si>
    <t>对下转移支付绩效目标表</t>
  </si>
  <si>
    <t>预算10表</t>
  </si>
  <si>
    <t>新增资产配置表</t>
  </si>
  <si>
    <t>资产类别</t>
  </si>
  <si>
    <t>资产分类代码.名称</t>
  </si>
  <si>
    <t>资产名称</t>
  </si>
  <si>
    <t>计量单位</t>
  </si>
  <si>
    <t>财政部门批复数（万元）</t>
  </si>
  <si>
    <t>单价</t>
  </si>
  <si>
    <t>金额</t>
  </si>
  <si>
    <t>注：昆明经济技术开发区第三小学附属幼儿园无新增资产，此表无数据</t>
  </si>
  <si>
    <t>预算11表</t>
  </si>
  <si>
    <t>上级补助项目支出预算表</t>
  </si>
  <si>
    <t>上级补助</t>
  </si>
  <si>
    <t>注：昆明经济技术开发区第三小学附属幼儿园本年度无上级补助项目支出预算，此表为空。</t>
  </si>
  <si>
    <t>预算12表</t>
  </si>
  <si>
    <t>部门项目中期规划预算表</t>
  </si>
  <si>
    <t>项目级次</t>
  </si>
  <si>
    <t>2023年</t>
  </si>
  <si>
    <t>2024年</t>
  </si>
  <si>
    <t>2025年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</si>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</sst>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 numFmtId="178" formatCode="#,##0.00_ "/>
    <numFmt numFmtId="179" formatCode="0_ "/>
  </numFmts>
  <fonts count="50">
    <font>
      <sz val="9"/>
      <name val="Microsoft YaHei UI"/>
      <charset val="1"/>
    </font>
    <font>
      <sz val="11"/>
      <name val="宋体"/>
      <charset val="134"/>
    </font>
    <font>
      <sz val="14"/>
      <name val="宋体"/>
      <charset val="134"/>
    </font>
    <font>
      <sz val="10"/>
      <name val="宋体"/>
      <charset val="134"/>
    </font>
    <font>
      <sz val="10"/>
      <color rgb="FF000000"/>
      <name val="宋体"/>
      <charset val="134"/>
    </font>
    <font>
      <b/>
      <sz val="23"/>
      <color rgb="FF000000"/>
      <name val="宋体"/>
      <charset val="134"/>
    </font>
    <font>
      <sz val="11"/>
      <color rgb="FF000000"/>
      <name val="宋体"/>
      <charset val="134"/>
    </font>
    <font>
      <sz val="12"/>
      <color rgb="FF000000"/>
      <name val="宋体"/>
      <charset val="134"/>
    </font>
    <font>
      <sz val="12"/>
      <name val="宋体"/>
      <charset val="134"/>
    </font>
    <font>
      <sz val="14"/>
      <color rgb="FFFF0000"/>
      <name val="宋体"/>
      <charset val="134"/>
    </font>
    <font>
      <sz val="9"/>
      <color rgb="FF000000"/>
      <name val="宋体"/>
      <charset val="134"/>
    </font>
    <font>
      <sz val="9"/>
      <name val="宋体"/>
      <charset val="134"/>
    </font>
    <font>
      <b/>
      <sz val="22"/>
      <color rgb="FF000000"/>
      <name val="宋体"/>
      <charset val="134"/>
    </font>
    <font>
      <sz val="10"/>
      <color rgb="FFFFFFFF"/>
      <name val="宋体"/>
      <charset val="134"/>
    </font>
    <font>
      <b/>
      <sz val="21"/>
      <color rgb="FF000000"/>
      <name val="宋体"/>
      <charset val="134"/>
    </font>
    <font>
      <sz val="11"/>
      <color rgb="FFFFFFFF"/>
      <name val="宋体"/>
      <charset val="134"/>
    </font>
    <font>
      <sz val="12"/>
      <color indexed="8"/>
      <name val="宋体"/>
      <charset val="134"/>
    </font>
    <font>
      <sz val="10"/>
      <color rgb="FFFF0000"/>
      <name val="宋体"/>
      <charset val="134"/>
    </font>
    <font>
      <sz val="18"/>
      <name val="华文中宋"/>
      <charset val="134"/>
    </font>
    <font>
      <b/>
      <sz val="20"/>
      <color rgb="FF000000"/>
      <name val="宋体"/>
      <charset val="134"/>
    </font>
    <font>
      <b/>
      <sz val="11"/>
      <color rgb="FF000000"/>
      <name val="宋体"/>
      <charset val="134"/>
    </font>
    <font>
      <b/>
      <sz val="12"/>
      <color rgb="FF000000"/>
      <name val="宋体"/>
      <charset val="134"/>
    </font>
    <font>
      <b/>
      <sz val="9"/>
      <color rgb="FF000000"/>
      <name val="宋体"/>
      <charset val="134"/>
    </font>
    <font>
      <b/>
      <sz val="8"/>
      <color rgb="FF000000"/>
      <name val="宋体"/>
      <charset val="134"/>
    </font>
    <font>
      <b/>
      <sz val="12"/>
      <name val="宋体"/>
      <charset val="134"/>
    </font>
    <font>
      <sz val="11"/>
      <color rgb="FF000000"/>
      <name val="黑体"/>
      <charset val="134"/>
    </font>
    <font>
      <b/>
      <sz val="11"/>
      <color rgb="FFFF0000"/>
      <name val="宋体"/>
      <charset val="134"/>
    </font>
    <font>
      <sz val="11"/>
      <color rgb="FFFF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
      <b/>
      <sz val="14"/>
      <color rgb="FFFF0000"/>
      <name val="宋体"/>
      <charset val="134"/>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top"/>
      <protection locked="0"/>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5" borderId="30" applyNumberFormat="0" applyAlignment="0" applyProtection="0">
      <alignment vertical="center"/>
    </xf>
    <xf numFmtId="0" fontId="38" fillId="6" borderId="31" applyNumberFormat="0" applyAlignment="0" applyProtection="0">
      <alignment vertical="center"/>
    </xf>
    <xf numFmtId="0" fontId="39" fillId="6" borderId="30" applyNumberFormat="0" applyAlignment="0" applyProtection="0">
      <alignment vertical="center"/>
    </xf>
    <xf numFmtId="0" fontId="40" fillId="7"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8" fillId="0" borderId="0">
      <alignment vertical="center"/>
    </xf>
    <xf numFmtId="0" fontId="48" fillId="0" borderId="0">
      <alignment vertical="top"/>
      <protection locked="0"/>
    </xf>
    <xf numFmtId="0" fontId="8" fillId="0" borderId="0"/>
    <xf numFmtId="0" fontId="3" fillId="0" borderId="0"/>
  </cellStyleXfs>
  <cellXfs count="393">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0" fontId="2" fillId="0" borderId="0" xfId="50" applyFont="1" applyFill="1" applyBorder="1" applyAlignment="1" applyProtection="1">
      <alignment vertical="center"/>
    </xf>
    <xf numFmtId="0" fontId="3" fillId="0" borderId="0" xfId="50" applyFont="1" applyFill="1" applyBorder="1" applyAlignment="1" applyProtection="1"/>
    <xf numFmtId="49" fontId="4" fillId="0" borderId="0" xfId="50" applyNumberFormat="1" applyFont="1" applyFill="1" applyBorder="1" applyAlignment="1" applyProtection="1"/>
    <xf numFmtId="0" fontId="4" fillId="0" borderId="0" xfId="50" applyFont="1" applyFill="1" applyBorder="1" applyAlignment="1" applyProtection="1"/>
    <xf numFmtId="0" fontId="4" fillId="0" borderId="0" xfId="50" applyFont="1" applyFill="1" applyBorder="1" applyAlignment="1" applyProtection="1">
      <alignment horizontal="right" vertical="center"/>
      <protection locked="0"/>
    </xf>
    <xf numFmtId="0" fontId="5" fillId="0" borderId="0" xfId="50" applyFont="1" applyFill="1" applyBorder="1" applyAlignment="1" applyProtection="1">
      <alignment horizontal="center" vertical="center"/>
    </xf>
    <xf numFmtId="0" fontId="6" fillId="0" borderId="0" xfId="50" applyFont="1" applyFill="1" applyBorder="1" applyAlignment="1" applyProtection="1">
      <alignment horizontal="left" vertical="center"/>
      <protection locked="0"/>
    </xf>
    <xf numFmtId="0" fontId="6" fillId="0" borderId="0" xfId="50" applyFont="1" applyFill="1" applyBorder="1" applyAlignment="1" applyProtection="1">
      <alignment horizontal="left" vertical="center"/>
    </xf>
    <xf numFmtId="0" fontId="6" fillId="0" borderId="0" xfId="50" applyFont="1" applyFill="1" applyBorder="1" applyAlignment="1" applyProtection="1"/>
    <xf numFmtId="0" fontId="6" fillId="0" borderId="0" xfId="50" applyFont="1" applyFill="1" applyBorder="1" applyAlignment="1" applyProtection="1">
      <alignment horizontal="right"/>
      <protection locked="0"/>
    </xf>
    <xf numFmtId="0" fontId="6" fillId="0" borderId="1" xfId="50" applyFont="1" applyFill="1" applyBorder="1" applyAlignment="1" applyProtection="1">
      <alignment horizontal="center" vertical="center" wrapText="1"/>
      <protection locked="0"/>
    </xf>
    <xf numFmtId="0" fontId="6" fillId="0" borderId="1"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0" fontId="6" fillId="0" borderId="5" xfId="50" applyFont="1" applyFill="1" applyBorder="1" applyAlignment="1" applyProtection="1">
      <alignment horizontal="center" vertical="center" wrapText="1"/>
      <protection locked="0"/>
    </xf>
    <xf numFmtId="0" fontId="6" fillId="0" borderId="5" xfId="50"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xf>
    <xf numFmtId="0" fontId="6" fillId="0" borderId="6" xfId="50" applyFont="1" applyFill="1" applyBorder="1" applyAlignment="1" applyProtection="1">
      <alignment horizontal="center" vertical="center" wrapText="1"/>
      <protection locked="0"/>
    </xf>
    <xf numFmtId="0" fontId="6" fillId="0" borderId="6" xfId="50"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0" fontId="4" fillId="0" borderId="7" xfId="50" applyFont="1" applyFill="1" applyBorder="1" applyAlignment="1" applyProtection="1">
      <alignment horizontal="center" vertical="center"/>
      <protection locked="0"/>
    </xf>
    <xf numFmtId="0" fontId="7" fillId="2" borderId="4" xfId="50" applyFont="1" applyFill="1" applyBorder="1" applyAlignment="1" applyProtection="1">
      <alignment horizontal="left" vertical="center" wrapText="1"/>
      <protection locked="0"/>
    </xf>
    <xf numFmtId="0" fontId="7" fillId="0" borderId="7" xfId="50" applyFont="1" applyFill="1" applyBorder="1" applyAlignment="1" applyProtection="1">
      <alignment horizontal="left" vertical="center" wrapText="1"/>
    </xf>
    <xf numFmtId="0" fontId="8" fillId="0" borderId="7" xfId="50" applyFont="1" applyFill="1" applyBorder="1" applyAlignment="1" applyProtection="1">
      <alignment horizontal="left" vertical="center" wrapText="1"/>
      <protection locked="0"/>
    </xf>
    <xf numFmtId="176" fontId="8" fillId="0" borderId="8" xfId="50" applyNumberFormat="1" applyFont="1" applyFill="1" applyBorder="1" applyAlignment="1" applyProtection="1"/>
    <xf numFmtId="0" fontId="7" fillId="2" borderId="7" xfId="50" applyFont="1" applyFill="1" applyBorder="1" applyAlignment="1" applyProtection="1">
      <alignment horizontal="left" vertical="center"/>
      <protection locked="0"/>
    </xf>
    <xf numFmtId="0" fontId="7" fillId="0" borderId="9" xfId="50" applyNumberFormat="1" applyFont="1" applyFill="1" applyBorder="1" applyAlignment="1" applyProtection="1">
      <alignment horizontal="left" vertical="center" wrapText="1"/>
    </xf>
    <xf numFmtId="0" fontId="7" fillId="0" borderId="8" xfId="50" applyNumberFormat="1" applyFont="1" applyFill="1" applyBorder="1" applyAlignment="1" applyProtection="1">
      <alignment horizontal="left" vertical="center" wrapText="1"/>
    </xf>
    <xf numFmtId="0" fontId="1" fillId="0" borderId="2"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left" vertical="center" wrapText="1"/>
      <protection locked="0"/>
    </xf>
    <xf numFmtId="0" fontId="1" fillId="0" borderId="4" xfId="50" applyFont="1" applyFill="1" applyBorder="1" applyAlignment="1" applyProtection="1">
      <alignment horizontal="left" vertical="center" wrapText="1"/>
      <protection locked="0"/>
    </xf>
    <xf numFmtId="0" fontId="9" fillId="0" borderId="0" xfId="50" applyFont="1" applyFill="1" applyAlignment="1" applyProtection="1">
      <alignment horizontal="left" vertical="center"/>
    </xf>
    <xf numFmtId="0" fontId="1" fillId="0" borderId="8" xfId="50" applyFont="1" applyFill="1" applyBorder="1" applyAlignment="1" applyProtection="1"/>
    <xf numFmtId="0" fontId="3" fillId="0" borderId="8" xfId="50" applyFont="1" applyFill="1" applyBorder="1" applyAlignment="1" applyProtection="1"/>
    <xf numFmtId="0" fontId="6" fillId="0" borderId="8" xfId="50" applyFont="1" applyFill="1" applyBorder="1" applyAlignment="1" applyProtection="1">
      <alignment horizontal="left" vertical="center"/>
      <protection locked="0"/>
    </xf>
    <xf numFmtId="0" fontId="6" fillId="0" borderId="8" xfId="50" applyFont="1" applyFill="1" applyBorder="1" applyAlignment="1" applyProtection="1">
      <alignment horizontal="left" vertical="center"/>
    </xf>
    <xf numFmtId="0" fontId="6" fillId="0" borderId="8" xfId="50" applyFont="1" applyFill="1" applyBorder="1" applyAlignment="1" applyProtection="1"/>
    <xf numFmtId="0" fontId="6" fillId="0" borderId="8" xfId="50" applyFont="1" applyFill="1" applyBorder="1" applyAlignment="1" applyProtection="1">
      <alignment horizontal="center" vertical="center" wrapText="1"/>
      <protection locked="0"/>
    </xf>
    <xf numFmtId="0" fontId="6" fillId="0" borderId="8" xfId="50" applyFont="1" applyFill="1" applyBorder="1" applyAlignment="1" applyProtection="1">
      <alignment horizontal="center" vertical="center" wrapText="1"/>
    </xf>
    <xf numFmtId="0" fontId="6" fillId="0" borderId="8"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10" fillId="0" borderId="8" xfId="50" applyFont="1" applyFill="1" applyBorder="1" applyAlignment="1" applyProtection="1">
      <alignment horizontal="left" vertical="center" wrapText="1"/>
    </xf>
    <xf numFmtId="0" fontId="11" fillId="0" borderId="8" xfId="50" applyFont="1" applyFill="1" applyBorder="1" applyAlignment="1" applyProtection="1">
      <alignment horizontal="left" vertical="center" wrapText="1"/>
      <protection locked="0"/>
    </xf>
    <xf numFmtId="0" fontId="11" fillId="0" borderId="8" xfId="50" applyFont="1" applyFill="1" applyBorder="1" applyAlignment="1" applyProtection="1">
      <alignment horizontal="right" vertical="center" wrapText="1"/>
    </xf>
    <xf numFmtId="0" fontId="11" fillId="0" borderId="8" xfId="50" applyFont="1" applyFill="1" applyBorder="1" applyAlignment="1" applyProtection="1">
      <alignment horizontal="right" vertical="center" wrapText="1"/>
      <protection locked="0"/>
    </xf>
    <xf numFmtId="0" fontId="3" fillId="0" borderId="8" xfId="50" applyFont="1" applyFill="1" applyBorder="1" applyAlignment="1" applyProtection="1">
      <alignment horizontal="center" vertical="center" wrapText="1"/>
      <protection locked="0"/>
    </xf>
    <xf numFmtId="0" fontId="11" fillId="0" borderId="8" xfId="50" applyFont="1" applyFill="1" applyBorder="1" applyAlignment="1" applyProtection="1">
      <alignment horizontal="left" vertical="center"/>
    </xf>
    <xf numFmtId="0" fontId="1" fillId="0" borderId="0" xfId="50" applyFont="1" applyFill="1" applyAlignment="1" applyProtection="1">
      <alignment horizontal="left" vertical="center"/>
    </xf>
    <xf numFmtId="0" fontId="6" fillId="0" borderId="8" xfId="50" applyFont="1" applyFill="1" applyBorder="1" applyAlignment="1" applyProtection="1">
      <alignment horizontal="right"/>
      <protection locked="0"/>
    </xf>
    <xf numFmtId="0" fontId="4" fillId="0" borderId="8" xfId="50" applyFont="1" applyFill="1" applyBorder="1" applyAlignment="1" applyProtection="1">
      <alignment horizontal="center" vertical="center"/>
      <protection locked="0"/>
    </xf>
    <xf numFmtId="0" fontId="1" fillId="0" borderId="0" xfId="50" applyFont="1" applyFill="1" applyBorder="1" applyAlignment="1" applyProtection="1">
      <alignment vertical="top"/>
      <protection locked="0"/>
    </xf>
    <xf numFmtId="0" fontId="3" fillId="0" borderId="0" xfId="50" applyFont="1" applyFill="1" applyBorder="1" applyAlignment="1" applyProtection="1">
      <alignment vertical="center"/>
    </xf>
    <xf numFmtId="0" fontId="11" fillId="0" borderId="0" xfId="50" applyFont="1" applyFill="1" applyBorder="1" applyAlignment="1" applyProtection="1">
      <alignment vertical="top"/>
      <protection locked="0"/>
    </xf>
    <xf numFmtId="0" fontId="10" fillId="0" borderId="0" xfId="50" applyFont="1" applyFill="1" applyBorder="1" applyAlignment="1" applyProtection="1">
      <alignment horizontal="right" vertical="center"/>
    </xf>
    <xf numFmtId="0" fontId="12" fillId="0" borderId="0"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0" fontId="6" fillId="0" borderId="7" xfId="50" applyFont="1" applyFill="1" applyBorder="1" applyAlignment="1" applyProtection="1">
      <alignment horizontal="center" vertical="center" wrapText="1"/>
    </xf>
    <xf numFmtId="0" fontId="10" fillId="0" borderId="8" xfId="50" applyFont="1" applyFill="1" applyBorder="1" applyAlignment="1" applyProtection="1">
      <alignment vertical="center" wrapText="1"/>
    </xf>
    <xf numFmtId="0" fontId="10" fillId="0" borderId="8" xfId="50" applyFont="1" applyFill="1" applyBorder="1" applyAlignment="1" applyProtection="1">
      <alignment horizontal="right" vertical="center" wrapText="1"/>
    </xf>
    <xf numFmtId="0" fontId="10" fillId="0" borderId="4" xfId="50" applyFont="1" applyFill="1" applyBorder="1" applyAlignment="1" applyProtection="1">
      <alignment horizontal="right" vertical="center"/>
    </xf>
    <xf numFmtId="0" fontId="10" fillId="0" borderId="7" xfId="50" applyFont="1" applyFill="1" applyBorder="1" applyAlignment="1" applyProtection="1">
      <alignment horizontal="right" vertical="center"/>
    </xf>
    <xf numFmtId="0" fontId="10" fillId="0" borderId="8" xfId="50" applyFont="1" applyFill="1" applyBorder="1" applyAlignment="1" applyProtection="1">
      <alignment horizontal="center" vertical="center" wrapText="1"/>
      <protection locked="0"/>
    </xf>
    <xf numFmtId="0" fontId="10" fillId="0" borderId="8" xfId="50" applyFont="1" applyFill="1" applyBorder="1" applyAlignment="1" applyProtection="1">
      <alignment vertical="center" wrapText="1"/>
      <protection locked="0"/>
    </xf>
    <xf numFmtId="0" fontId="10" fillId="0" borderId="8" xfId="50" applyFont="1" applyFill="1" applyBorder="1" applyAlignment="1" applyProtection="1">
      <alignment horizontal="right" vertical="center" wrapText="1"/>
      <protection locked="0"/>
    </xf>
    <xf numFmtId="0" fontId="10" fillId="0" borderId="4" xfId="50" applyFont="1" applyFill="1" applyBorder="1" applyAlignment="1" applyProtection="1">
      <alignment horizontal="right" vertical="center"/>
      <protection locked="0"/>
    </xf>
    <xf numFmtId="0" fontId="10" fillId="0" borderId="7" xfId="50" applyFont="1" applyFill="1" applyBorder="1" applyAlignment="1" applyProtection="1">
      <alignment horizontal="right" vertical="center"/>
      <protection locked="0"/>
    </xf>
    <xf numFmtId="0" fontId="6" fillId="0" borderId="10" xfId="50" applyFont="1" applyFill="1" applyBorder="1" applyAlignment="1" applyProtection="1">
      <alignment horizontal="left" vertical="center" wrapText="1"/>
    </xf>
    <xf numFmtId="0" fontId="6" fillId="0" borderId="0" xfId="50" applyFont="1" applyFill="1" applyAlignment="1" applyProtection="1">
      <alignment horizontal="left" vertical="center" wrapText="1"/>
    </xf>
    <xf numFmtId="0" fontId="12" fillId="0" borderId="0" xfId="50" applyFont="1" applyFill="1" applyBorder="1" applyAlignment="1" applyProtection="1">
      <alignment horizontal="center" vertical="center"/>
    </xf>
    <xf numFmtId="0" fontId="5"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protection locked="0"/>
    </xf>
    <xf numFmtId="0" fontId="1" fillId="0" borderId="0" xfId="50" applyFont="1" applyFill="1" applyBorder="1" applyAlignment="1" applyProtection="1">
      <alignment vertical="center"/>
    </xf>
    <xf numFmtId="0" fontId="6" fillId="0" borderId="7" xfId="50" applyFont="1" applyFill="1" applyBorder="1" applyAlignment="1" applyProtection="1">
      <alignment horizontal="center" vertical="center"/>
      <protection locked="0"/>
    </xf>
    <xf numFmtId="0" fontId="10" fillId="0" borderId="1" xfId="50" applyFont="1" applyFill="1" applyBorder="1" applyAlignment="1" applyProtection="1">
      <alignment horizontal="left" vertical="center" wrapText="1"/>
    </xf>
    <xf numFmtId="0" fontId="10" fillId="0" borderId="1" xfId="50" applyFont="1" applyFill="1" applyBorder="1" applyAlignment="1" applyProtection="1">
      <alignment vertical="center"/>
      <protection locked="0"/>
    </xf>
    <xf numFmtId="0" fontId="10" fillId="0" borderId="1" xfId="50" applyFont="1" applyFill="1" applyBorder="1" applyAlignment="1" applyProtection="1">
      <alignment vertical="center" wrapText="1"/>
    </xf>
    <xf numFmtId="0" fontId="10" fillId="0" borderId="1" xfId="50" applyFont="1" applyFill="1" applyBorder="1" applyAlignment="1" applyProtection="1">
      <alignment horizontal="center" vertical="center" wrapText="1"/>
    </xf>
    <xf numFmtId="0" fontId="10" fillId="0" borderId="7" xfId="50" applyFont="1" applyFill="1" applyBorder="1" applyAlignment="1" applyProtection="1">
      <alignment horizontal="center" vertical="center"/>
      <protection locked="0"/>
    </xf>
    <xf numFmtId="0" fontId="10" fillId="0" borderId="7" xfId="50" applyFont="1" applyFill="1" applyBorder="1" applyAlignment="1" applyProtection="1">
      <alignment horizontal="center" vertical="center" wrapText="1"/>
    </xf>
    <xf numFmtId="0" fontId="11" fillId="0" borderId="4" xfId="50" applyFont="1" applyFill="1" applyBorder="1" applyAlignment="1" applyProtection="1">
      <alignment horizontal="left" vertical="center" wrapText="1"/>
      <protection locked="0"/>
    </xf>
    <xf numFmtId="0" fontId="10" fillId="0" borderId="7" xfId="50" applyFont="1" applyFill="1" applyBorder="1" applyAlignment="1" applyProtection="1">
      <alignment horizontal="left" vertical="center" wrapText="1"/>
    </xf>
    <xf numFmtId="0" fontId="10" fillId="0" borderId="0" xfId="50" applyFont="1" applyFill="1" applyBorder="1" applyAlignment="1" applyProtection="1">
      <alignment horizontal="right" vertical="center"/>
      <protection locked="0"/>
    </xf>
    <xf numFmtId="0" fontId="11" fillId="0" borderId="7" xfId="50" applyFont="1" applyFill="1" applyBorder="1" applyAlignment="1" applyProtection="1">
      <alignment horizontal="left" vertical="center" wrapText="1"/>
      <protection locked="0"/>
    </xf>
    <xf numFmtId="0" fontId="4" fillId="0" borderId="0" xfId="50" applyFont="1" applyFill="1" applyBorder="1" applyAlignment="1" applyProtection="1">
      <alignment horizontal="right" vertical="center"/>
    </xf>
    <xf numFmtId="0" fontId="6"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6"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6" fillId="0" borderId="5" xfId="50" applyFont="1" applyFill="1" applyBorder="1" applyAlignment="1" applyProtection="1">
      <alignment horizontal="center" vertical="center"/>
    </xf>
    <xf numFmtId="0" fontId="6" fillId="0" borderId="11" xfId="50" applyFont="1" applyFill="1" applyBorder="1" applyAlignment="1" applyProtection="1">
      <alignment horizontal="center" vertical="center" wrapText="1"/>
    </xf>
    <xf numFmtId="0" fontId="1" fillId="0" borderId="6" xfId="50" applyFont="1" applyFill="1" applyBorder="1" applyAlignment="1" applyProtection="1">
      <alignment horizontal="center" vertical="center"/>
    </xf>
    <xf numFmtId="0" fontId="1" fillId="0" borderId="12"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1" fillId="0" borderId="2" xfId="50" applyFont="1" applyFill="1" applyBorder="1" applyAlignment="1" applyProtection="1">
      <alignment horizontal="center" vertical="center"/>
    </xf>
    <xf numFmtId="0" fontId="11" fillId="0" borderId="2" xfId="50" applyFont="1" applyFill="1" applyBorder="1" applyAlignment="1" applyProtection="1">
      <alignment horizontal="right" vertical="center"/>
      <protection locked="0"/>
    </xf>
    <xf numFmtId="0" fontId="10" fillId="0" borderId="1" xfId="50" applyFont="1" applyFill="1" applyBorder="1" applyAlignment="1" applyProtection="1">
      <alignment horizontal="right" vertical="center"/>
      <protection locked="0"/>
    </xf>
    <xf numFmtId="0" fontId="11" fillId="0" borderId="11" xfId="50" applyFont="1" applyFill="1" applyBorder="1" applyAlignment="1" applyProtection="1">
      <alignment horizontal="right" vertical="center"/>
      <protection locked="0"/>
    </xf>
    <xf numFmtId="0" fontId="11" fillId="0" borderId="8" xfId="50" applyFont="1" applyFill="1" applyBorder="1" applyAlignment="1" applyProtection="1">
      <alignment horizontal="center" vertical="center" wrapText="1"/>
      <protection locked="0"/>
    </xf>
    <xf numFmtId="0" fontId="10" fillId="0" borderId="8" xfId="50" applyFont="1" applyFill="1" applyBorder="1" applyAlignment="1" applyProtection="1">
      <alignment horizontal="right" vertical="center"/>
      <protection locked="0"/>
    </xf>
    <xf numFmtId="0" fontId="11" fillId="0" borderId="8" xfId="50" applyFont="1" applyFill="1" applyBorder="1" applyAlignment="1" applyProtection="1">
      <alignment horizontal="right" vertical="center"/>
      <protection locked="0"/>
    </xf>
    <xf numFmtId="0" fontId="6" fillId="0" borderId="10" xfId="50" applyFont="1" applyFill="1" applyBorder="1" applyAlignment="1" applyProtection="1">
      <alignment horizontal="center" vertical="center" wrapText="1"/>
    </xf>
    <xf numFmtId="0" fontId="6" fillId="0" borderId="0" xfId="50" applyFont="1" applyFill="1" applyAlignment="1" applyProtection="1">
      <alignment horizontal="center" vertical="center" wrapText="1"/>
    </xf>
    <xf numFmtId="0" fontId="10" fillId="0" borderId="0" xfId="50" applyFont="1" applyFill="1" applyBorder="1" applyAlignment="1" applyProtection="1">
      <alignment horizontal="right"/>
      <protection locked="0"/>
    </xf>
    <xf numFmtId="0" fontId="1" fillId="0" borderId="7" xfId="50" applyFont="1" applyFill="1" applyBorder="1" applyAlignment="1" applyProtection="1">
      <alignment horizontal="center" vertical="center"/>
    </xf>
    <xf numFmtId="0" fontId="4" fillId="0" borderId="0" xfId="50" applyFont="1" applyFill="1" applyBorder="1" applyAlignment="1" applyProtection="1">
      <alignment wrapText="1"/>
    </xf>
    <xf numFmtId="0" fontId="4" fillId="0" borderId="0" xfId="50" applyFont="1" applyFill="1" applyBorder="1" applyAlignment="1" applyProtection="1">
      <protection locked="0"/>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protection locked="0"/>
    </xf>
    <xf numFmtId="0" fontId="6" fillId="0" borderId="13"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protection locked="0"/>
    </xf>
    <xf numFmtId="0" fontId="6" fillId="0" borderId="14" xfId="50" applyFont="1" applyFill="1" applyBorder="1" applyAlignment="1" applyProtection="1">
      <alignment horizontal="center" vertical="center" wrapText="1"/>
    </xf>
    <xf numFmtId="0" fontId="1" fillId="0" borderId="14" xfId="50" applyFont="1" applyFill="1" applyBorder="1" applyAlignment="1" applyProtection="1">
      <alignment horizontal="center" vertical="center" wrapText="1"/>
      <protection locked="0"/>
    </xf>
    <xf numFmtId="0" fontId="6" fillId="0" borderId="12"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protection locked="0"/>
    </xf>
    <xf numFmtId="0" fontId="6" fillId="0" borderId="12" xfId="50" applyFont="1" applyFill="1" applyBorder="1" applyAlignment="1" applyProtection="1">
      <alignment horizontal="center" vertical="center"/>
    </xf>
    <xf numFmtId="0" fontId="10" fillId="0" borderId="6" xfId="50" applyFont="1" applyFill="1" applyBorder="1" applyAlignment="1" applyProtection="1">
      <alignment horizontal="left" vertical="center" wrapText="1"/>
    </xf>
    <xf numFmtId="0" fontId="10" fillId="0" borderId="12" xfId="50" applyFont="1" applyFill="1" applyBorder="1" applyAlignment="1" applyProtection="1">
      <alignment horizontal="left" vertical="center" wrapText="1"/>
    </xf>
    <xf numFmtId="0" fontId="10" fillId="0" borderId="12" xfId="50" applyFont="1" applyFill="1" applyBorder="1" applyAlignment="1" applyProtection="1">
      <alignment horizontal="right" vertical="center"/>
      <protection locked="0"/>
    </xf>
    <xf numFmtId="0" fontId="10" fillId="0" borderId="12" xfId="50" applyFont="1" applyFill="1" applyBorder="1" applyAlignment="1" applyProtection="1">
      <alignment horizontal="left" vertical="center" wrapText="1"/>
      <protection locked="0"/>
    </xf>
    <xf numFmtId="0" fontId="10" fillId="0" borderId="12" xfId="50" applyFont="1" applyFill="1" applyBorder="1" applyAlignment="1" applyProtection="1">
      <alignment horizontal="right" vertical="center"/>
    </xf>
    <xf numFmtId="0" fontId="10" fillId="0" borderId="15" xfId="50" applyFont="1" applyFill="1" applyBorder="1" applyAlignment="1" applyProtection="1">
      <alignment horizontal="center" vertical="center"/>
    </xf>
    <xf numFmtId="0" fontId="10" fillId="0" borderId="16" xfId="50" applyFont="1" applyFill="1" applyBorder="1" applyAlignment="1" applyProtection="1">
      <alignment horizontal="left" vertical="center"/>
    </xf>
    <xf numFmtId="0" fontId="10" fillId="0" borderId="12" xfId="50" applyFont="1" applyFill="1" applyBorder="1" applyAlignment="1" applyProtection="1">
      <alignment horizontal="left" vertical="center"/>
    </xf>
    <xf numFmtId="0" fontId="11" fillId="0" borderId="0" xfId="50" applyFont="1" applyFill="1" applyBorder="1" applyAlignment="1" applyProtection="1">
      <alignment vertical="top" wrapText="1"/>
      <protection locked="0"/>
    </xf>
    <xf numFmtId="0" fontId="3" fillId="0" borderId="0" xfId="50" applyFont="1" applyFill="1" applyBorder="1" applyAlignment="1" applyProtection="1">
      <alignment wrapText="1"/>
    </xf>
    <xf numFmtId="0" fontId="10" fillId="0" borderId="0" xfId="50" applyFont="1" applyFill="1" applyBorder="1" applyAlignment="1" applyProtection="1">
      <alignment horizontal="right" vertical="center" wrapText="1"/>
      <protection locked="0"/>
    </xf>
    <xf numFmtId="0" fontId="5" fillId="0" borderId="0" xfId="50" applyFont="1" applyFill="1" applyBorder="1" applyAlignment="1" applyProtection="1">
      <alignment horizontal="center" vertical="center" wrapText="1"/>
      <protection locked="0"/>
    </xf>
    <xf numFmtId="0" fontId="10" fillId="0" borderId="0" xfId="50" applyFont="1" applyFill="1" applyBorder="1" applyAlignment="1" applyProtection="1">
      <alignment horizontal="right" wrapText="1"/>
      <protection locked="0"/>
    </xf>
    <xf numFmtId="0" fontId="6" fillId="0" borderId="3"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protection locked="0"/>
    </xf>
    <xf numFmtId="0" fontId="6" fillId="0" borderId="16" xfId="50" applyFont="1" applyFill="1" applyBorder="1" applyAlignment="1" applyProtection="1">
      <alignment horizontal="center" vertical="center" wrapText="1"/>
    </xf>
    <xf numFmtId="0" fontId="1" fillId="0" borderId="16"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wrapText="1"/>
      <protection locked="0"/>
    </xf>
    <xf numFmtId="0" fontId="6" fillId="0" borderId="7" xfId="50" applyFont="1" applyFill="1" applyBorder="1" applyAlignment="1" applyProtection="1">
      <alignment horizontal="center" vertical="center" wrapText="1"/>
      <protection locked="0"/>
    </xf>
    <xf numFmtId="0" fontId="10" fillId="0" borderId="0" xfId="50" applyFont="1" applyFill="1" applyBorder="1" applyAlignment="1" applyProtection="1">
      <alignment horizontal="right" vertical="center" wrapText="1"/>
    </xf>
    <xf numFmtId="0" fontId="10" fillId="0" borderId="0" xfId="50" applyFont="1" applyFill="1" applyBorder="1" applyAlignment="1" applyProtection="1">
      <alignment horizontal="right" wrapText="1"/>
    </xf>
    <xf numFmtId="0" fontId="6" fillId="0" borderId="12" xfId="50" applyFont="1" applyFill="1" applyBorder="1" applyAlignment="1" applyProtection="1">
      <alignment horizontal="center" vertical="center"/>
      <protection locked="0"/>
    </xf>
    <xf numFmtId="0" fontId="7" fillId="0" borderId="8" xfId="50" applyFont="1" applyFill="1" applyBorder="1" applyAlignment="1" applyProtection="1">
      <alignment horizontal="left" vertical="center" wrapText="1"/>
    </xf>
    <xf numFmtId="0" fontId="7" fillId="0" borderId="12" xfId="50" applyFont="1" applyFill="1" applyBorder="1" applyAlignment="1" applyProtection="1">
      <alignment horizontal="left" vertical="center" wrapText="1"/>
    </xf>
    <xf numFmtId="3" fontId="7" fillId="0" borderId="8" xfId="50" applyNumberFormat="1" applyFont="1" applyFill="1" applyBorder="1" applyAlignment="1" applyProtection="1">
      <alignment horizontal="left" vertical="center"/>
    </xf>
    <xf numFmtId="4" fontId="7" fillId="0" borderId="8" xfId="50" applyNumberFormat="1" applyFont="1" applyFill="1" applyBorder="1" applyAlignment="1" applyProtection="1">
      <alignment horizontal="left" vertical="center"/>
    </xf>
    <xf numFmtId="176" fontId="8" fillId="0" borderId="9" xfId="50" applyNumberFormat="1" applyFont="1" applyFill="1" applyBorder="1" applyAlignment="1" applyProtection="1">
      <alignment horizontal="left"/>
    </xf>
    <xf numFmtId="176" fontId="8" fillId="0" borderId="8" xfId="50" applyNumberFormat="1" applyFont="1" applyFill="1" applyBorder="1" applyAlignment="1" applyProtection="1">
      <alignment horizontal="left"/>
    </xf>
    <xf numFmtId="0" fontId="6" fillId="0" borderId="15" xfId="50" applyFont="1" applyFill="1" applyBorder="1" applyAlignment="1" applyProtection="1">
      <alignment horizontal="center" vertical="center"/>
    </xf>
    <xf numFmtId="0" fontId="6" fillId="0" borderId="16" xfId="50" applyFont="1" applyFill="1" applyBorder="1" applyAlignment="1" applyProtection="1">
      <alignment horizontal="left" vertical="center"/>
    </xf>
    <xf numFmtId="0" fontId="6" fillId="0" borderId="12" xfId="50" applyFont="1" applyFill="1" applyBorder="1" applyAlignment="1" applyProtection="1">
      <alignment horizontal="right" vertical="center"/>
    </xf>
    <xf numFmtId="4" fontId="7" fillId="0" borderId="8" xfId="50" applyNumberFormat="1" applyFont="1" applyFill="1" applyBorder="1" applyAlignment="1" applyProtection="1">
      <alignment horizontal="left" vertical="center"/>
      <protection locked="0"/>
    </xf>
    <xf numFmtId="4" fontId="7" fillId="0" borderId="12" xfId="50" applyNumberFormat="1" applyFont="1" applyFill="1" applyBorder="1" applyAlignment="1" applyProtection="1">
      <alignment horizontal="left" vertical="center"/>
    </xf>
    <xf numFmtId="4" fontId="7" fillId="0" borderId="12" xfId="50" applyNumberFormat="1" applyFont="1" applyFill="1" applyBorder="1" applyAlignment="1" applyProtection="1">
      <alignment horizontal="left" vertical="center"/>
      <protection locked="0"/>
    </xf>
    <xf numFmtId="4" fontId="7" fillId="0" borderId="7" xfId="50" applyNumberFormat="1" applyFont="1" applyFill="1" applyBorder="1" applyAlignment="1" applyProtection="1">
      <alignment horizontal="left" vertical="center"/>
      <protection locked="0"/>
    </xf>
    <xf numFmtId="0" fontId="6" fillId="0" borderId="0" xfId="50" applyFont="1" applyFill="1" applyBorder="1" applyAlignment="1" applyProtection="1">
      <alignment horizontal="right"/>
    </xf>
    <xf numFmtId="0" fontId="2" fillId="0" borderId="0" xfId="50" applyFont="1" applyFill="1" applyBorder="1" applyAlignment="1" applyProtection="1"/>
    <xf numFmtId="49" fontId="3" fillId="0" borderId="0" xfId="50" applyNumberFormat="1" applyFont="1" applyFill="1" applyBorder="1" applyAlignment="1" applyProtection="1"/>
    <xf numFmtId="0" fontId="13" fillId="0" borderId="0" xfId="50" applyFont="1" applyFill="1" applyBorder="1" applyAlignment="1" applyProtection="1">
      <alignment horizontal="right"/>
      <protection locked="0"/>
    </xf>
    <xf numFmtId="49" fontId="13" fillId="0" borderId="0" xfId="50" applyNumberFormat="1" applyFont="1" applyFill="1" applyBorder="1" applyAlignment="1" applyProtection="1">
      <protection locked="0"/>
    </xf>
    <xf numFmtId="0" fontId="4" fillId="0" borderId="0" xfId="50" applyFont="1" applyFill="1" applyBorder="1" applyAlignment="1" applyProtection="1">
      <alignment horizontal="right"/>
    </xf>
    <xf numFmtId="0" fontId="10" fillId="0" borderId="0" xfId="50" applyFont="1" applyFill="1" applyBorder="1" applyAlignment="1" applyProtection="1">
      <alignment horizontal="right"/>
    </xf>
    <xf numFmtId="0" fontId="14" fillId="0" borderId="0" xfId="50" applyFont="1" applyFill="1" applyBorder="1" applyAlignment="1" applyProtection="1">
      <alignment horizontal="center" vertical="center" wrapText="1"/>
      <protection locked="0"/>
    </xf>
    <xf numFmtId="0" fontId="14" fillId="0" borderId="0" xfId="50" applyFont="1" applyFill="1" applyBorder="1" applyAlignment="1" applyProtection="1">
      <alignment horizontal="center" vertical="center"/>
      <protection locked="0"/>
    </xf>
    <xf numFmtId="0" fontId="14" fillId="0" borderId="0" xfId="50" applyFont="1" applyFill="1" applyBorder="1" applyAlignment="1" applyProtection="1">
      <alignment horizontal="center" vertical="center"/>
    </xf>
    <xf numFmtId="0" fontId="15" fillId="0" borderId="0" xfId="50" applyFont="1" applyFill="1" applyBorder="1" applyAlignment="1" applyProtection="1">
      <alignment horizontal="right"/>
      <protection locked="0"/>
    </xf>
    <xf numFmtId="0" fontId="6" fillId="0" borderId="8" xfId="50" applyFont="1" applyFill="1" applyBorder="1" applyAlignment="1" applyProtection="1">
      <alignment horizontal="center" vertical="center"/>
      <protection locked="0"/>
    </xf>
    <xf numFmtId="49" fontId="6" fillId="0" borderId="8" xfId="50" applyNumberFormat="1" applyFont="1" applyFill="1" applyBorder="1" applyAlignment="1" applyProtection="1">
      <alignment horizontal="center" vertical="center" wrapText="1"/>
      <protection locked="0"/>
    </xf>
    <xf numFmtId="49" fontId="6" fillId="0" borderId="8" xfId="50" applyNumberFormat="1" applyFont="1" applyFill="1" applyBorder="1" applyAlignment="1" applyProtection="1">
      <alignment horizontal="center" vertical="center"/>
      <protection locked="0"/>
    </xf>
    <xf numFmtId="177" fontId="10" fillId="0" borderId="8" xfId="50" applyNumberFormat="1" applyFont="1" applyFill="1" applyBorder="1" applyAlignment="1" applyProtection="1">
      <alignment horizontal="right" vertical="center"/>
      <protection locked="0"/>
    </xf>
    <xf numFmtId="177" fontId="10" fillId="0" borderId="8" xfId="50" applyNumberFormat="1" applyFont="1" applyFill="1" applyBorder="1" applyAlignment="1" applyProtection="1">
      <alignment horizontal="right" vertical="center" wrapText="1"/>
      <protection locked="0"/>
    </xf>
    <xf numFmtId="177" fontId="10" fillId="0" borderId="8" xfId="50" applyNumberFormat="1" applyFont="1" applyFill="1" applyBorder="1" applyAlignment="1" applyProtection="1">
      <alignment horizontal="right" vertical="center"/>
    </xf>
    <xf numFmtId="177" fontId="10" fillId="0" borderId="8" xfId="50" applyNumberFormat="1" applyFont="1" applyFill="1" applyBorder="1" applyAlignment="1" applyProtection="1">
      <alignment horizontal="right" vertical="center" wrapText="1"/>
    </xf>
    <xf numFmtId="0" fontId="3" fillId="0" borderId="8" xfId="50" applyFont="1" applyFill="1" applyBorder="1" applyAlignment="1" applyProtection="1">
      <alignment horizontal="center" vertical="center"/>
      <protection locked="0"/>
    </xf>
    <xf numFmtId="49" fontId="9" fillId="0" borderId="0" xfId="50" applyNumberFormat="1" applyFont="1" applyFill="1" applyBorder="1" applyAlignment="1" applyProtection="1"/>
    <xf numFmtId="49" fontId="2" fillId="0" borderId="0" xfId="50" applyNumberFormat="1" applyFont="1" applyFill="1" applyBorder="1" applyAlignment="1" applyProtection="1"/>
    <xf numFmtId="49" fontId="9" fillId="0" borderId="0" xfId="50" applyNumberFormat="1" applyFont="1" applyFill="1" applyBorder="1" applyAlignment="1" applyProtection="1">
      <alignment vertical="center"/>
    </xf>
    <xf numFmtId="0" fontId="8" fillId="0" borderId="0" xfId="50" applyFont="1" applyFill="1" applyBorder="1" applyAlignment="1" applyProtection="1">
      <alignment vertical="top"/>
      <protection locked="0"/>
    </xf>
    <xf numFmtId="0" fontId="3" fillId="3" borderId="0" xfId="50" applyFont="1" applyFill="1" applyBorder="1" applyAlignment="1" applyProtection="1">
      <alignment vertical="center"/>
    </xf>
    <xf numFmtId="0" fontId="3" fillId="0" borderId="0" xfId="50" applyFont="1" applyFill="1" applyBorder="1" applyAlignment="1" applyProtection="1">
      <alignment vertical="center" wrapText="1"/>
    </xf>
    <xf numFmtId="0" fontId="12" fillId="3" borderId="0" xfId="50" applyFont="1" applyFill="1" applyBorder="1" applyAlignment="1" applyProtection="1">
      <alignment horizontal="center" vertical="center"/>
    </xf>
    <xf numFmtId="0" fontId="1" fillId="3"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wrapText="1"/>
    </xf>
    <xf numFmtId="0" fontId="7" fillId="3" borderId="7" xfId="50" applyFont="1" applyFill="1" applyBorder="1" applyAlignment="1" applyProtection="1">
      <alignment horizontal="center" vertical="center" wrapText="1"/>
    </xf>
    <xf numFmtId="0" fontId="7" fillId="0" borderId="7" xfId="50" applyFont="1" applyFill="1" applyBorder="1" applyAlignment="1" applyProtection="1">
      <alignment horizontal="center" vertical="center" wrapText="1"/>
    </xf>
    <xf numFmtId="0" fontId="7" fillId="0" borderId="7" xfId="50" applyFont="1" applyFill="1" applyBorder="1" applyAlignment="1" applyProtection="1">
      <alignment horizontal="center" vertical="center"/>
      <protection locked="0"/>
    </xf>
    <xf numFmtId="0" fontId="7" fillId="3" borderId="8" xfId="50" applyFont="1" applyFill="1" applyBorder="1" applyAlignment="1" applyProtection="1">
      <alignment vertical="center" wrapText="1"/>
    </xf>
    <xf numFmtId="0" fontId="7" fillId="3" borderId="17" xfId="50" applyFont="1" applyFill="1" applyBorder="1" applyAlignment="1" applyProtection="1">
      <alignment horizontal="center" vertical="center" wrapText="1"/>
    </xf>
    <xf numFmtId="49" fontId="16" fillId="0" borderId="18" xfId="52" applyNumberFormat="1" applyFont="1" applyFill="1" applyBorder="1" applyAlignment="1">
      <alignment horizontal="center" vertical="center" wrapText="1"/>
    </xf>
    <xf numFmtId="49" fontId="16" fillId="0" borderId="8" xfId="52" applyNumberFormat="1" applyFont="1" applyFill="1" applyBorder="1" applyAlignment="1">
      <alignment horizontal="center" vertical="center" wrapText="1"/>
    </xf>
    <xf numFmtId="49" fontId="16" fillId="0" borderId="19" xfId="52" applyNumberFormat="1" applyFont="1" applyFill="1" applyBorder="1" applyAlignment="1">
      <alignment horizontal="left" vertical="center" wrapText="1"/>
    </xf>
    <xf numFmtId="0" fontId="7" fillId="0" borderId="8" xfId="50" applyFont="1" applyFill="1" applyBorder="1" applyAlignment="1" applyProtection="1">
      <alignment horizontal="center" vertical="center"/>
      <protection locked="0"/>
    </xf>
    <xf numFmtId="0" fontId="7" fillId="0" borderId="8" xfId="50" applyFont="1" applyFill="1" applyBorder="1" applyAlignment="1" applyProtection="1">
      <alignment horizontal="center" vertical="center" wrapText="1"/>
    </xf>
    <xf numFmtId="0" fontId="7" fillId="3" borderId="20" xfId="50" applyFont="1" applyFill="1" applyBorder="1" applyAlignment="1" applyProtection="1">
      <alignment horizontal="center" vertical="center" wrapText="1"/>
    </xf>
    <xf numFmtId="49" fontId="16" fillId="0" borderId="21" xfId="52" applyNumberFormat="1" applyFont="1" applyFill="1" applyBorder="1" applyAlignment="1">
      <alignment horizontal="center" vertical="center" wrapText="1"/>
    </xf>
    <xf numFmtId="49" fontId="16" fillId="0" borderId="17" xfId="52" applyNumberFormat="1" applyFont="1" applyFill="1" applyBorder="1" applyAlignment="1">
      <alignment horizontal="center" vertical="center" wrapText="1"/>
    </xf>
    <xf numFmtId="49" fontId="16" fillId="0" borderId="8" xfId="52" applyNumberFormat="1" applyFont="1" applyFill="1" applyBorder="1" applyAlignment="1">
      <alignment horizontal="left" vertical="center"/>
    </xf>
    <xf numFmtId="49" fontId="16" fillId="0" borderId="22" xfId="52" applyNumberFormat="1" applyFont="1" applyFill="1" applyBorder="1" applyAlignment="1">
      <alignment horizontal="center" vertical="center" wrapText="1"/>
    </xf>
    <xf numFmtId="49" fontId="16" fillId="0" borderId="8" xfId="52" applyNumberFormat="1" applyFont="1" applyFill="1" applyBorder="1" applyAlignment="1">
      <alignment horizontal="left" vertical="center" wrapText="1"/>
    </xf>
    <xf numFmtId="49" fontId="16" fillId="0" borderId="20" xfId="52" applyNumberFormat="1" applyFont="1" applyFill="1" applyBorder="1" applyAlignment="1">
      <alignment horizontal="center" vertical="center" wrapText="1"/>
    </xf>
    <xf numFmtId="49" fontId="16" fillId="0" borderId="23" xfId="52" applyNumberFormat="1" applyFont="1" applyFill="1" applyBorder="1" applyAlignment="1">
      <alignment horizontal="center" vertical="center" wrapText="1"/>
    </xf>
    <xf numFmtId="0" fontId="7" fillId="3" borderId="22" xfId="50" applyFont="1" applyFill="1" applyBorder="1" applyAlignment="1" applyProtection="1">
      <alignment horizontal="center" vertical="center" wrapText="1"/>
    </xf>
    <xf numFmtId="0" fontId="8" fillId="3" borderId="8" xfId="50" applyFont="1" applyFill="1" applyBorder="1" applyAlignment="1" applyProtection="1">
      <alignment horizontal="center" vertical="center" wrapText="1"/>
    </xf>
    <xf numFmtId="0" fontId="8" fillId="3" borderId="17" xfId="50" applyFont="1" applyFill="1" applyBorder="1" applyAlignment="1" applyProtection="1">
      <alignment horizontal="center" vertical="center" wrapText="1"/>
    </xf>
    <xf numFmtId="0" fontId="8" fillId="0" borderId="8" xfId="50" applyFont="1" applyFill="1" applyBorder="1" applyAlignment="1" applyProtection="1">
      <alignment horizontal="left" vertical="center" wrapText="1"/>
    </xf>
    <xf numFmtId="49" fontId="16" fillId="0" borderId="9" xfId="52" applyNumberFormat="1" applyFont="1" applyFill="1" applyBorder="1" applyAlignment="1">
      <alignment horizontal="left" vertical="center" wrapText="1"/>
    </xf>
    <xf numFmtId="0" fontId="8" fillId="3" borderId="20" xfId="50" applyFont="1" applyFill="1" applyBorder="1" applyAlignment="1" applyProtection="1">
      <alignment horizontal="center" vertical="center" wrapText="1"/>
    </xf>
    <xf numFmtId="0" fontId="8" fillId="3" borderId="22" xfId="50" applyFont="1" applyFill="1" applyBorder="1" applyAlignment="1" applyProtection="1">
      <alignment horizontal="center" vertical="center" wrapText="1"/>
    </xf>
    <xf numFmtId="49" fontId="16" fillId="0" borderId="8" xfId="52" applyNumberFormat="1" applyFont="1" applyFill="1" applyBorder="1" applyAlignment="1">
      <alignment horizontal="center" vertical="center"/>
    </xf>
    <xf numFmtId="0" fontId="7" fillId="2" borderId="13" xfId="50" applyFont="1" applyFill="1" applyBorder="1" applyAlignment="1" applyProtection="1">
      <alignment horizontal="center" vertical="center" wrapText="1"/>
      <protection locked="0"/>
    </xf>
    <xf numFmtId="0" fontId="7" fillId="2" borderId="7" xfId="50" applyFont="1" applyFill="1" applyBorder="1" applyAlignment="1" applyProtection="1">
      <alignment horizontal="center" vertical="center" wrapText="1"/>
      <protection locked="0"/>
    </xf>
    <xf numFmtId="0" fontId="7" fillId="2" borderId="7" xfId="50" applyFont="1" applyFill="1" applyBorder="1" applyAlignment="1" applyProtection="1">
      <alignment horizontal="left" vertical="center" wrapText="1"/>
      <protection locked="0"/>
    </xf>
    <xf numFmtId="0" fontId="7" fillId="2" borderId="12" xfId="50" applyFont="1" applyFill="1" applyBorder="1" applyAlignment="1" applyProtection="1">
      <alignment horizontal="center" vertical="center" wrapText="1"/>
      <protection locked="0"/>
    </xf>
    <xf numFmtId="0" fontId="7" fillId="2" borderId="4" xfId="50" applyFont="1" applyFill="1" applyBorder="1" applyAlignment="1" applyProtection="1">
      <alignment horizontal="center" vertical="center" wrapText="1"/>
      <protection locked="0"/>
    </xf>
    <xf numFmtId="0" fontId="7" fillId="2" borderId="1" xfId="50" applyFont="1" applyFill="1" applyBorder="1" applyAlignment="1" applyProtection="1">
      <alignment horizontal="center" vertical="center" wrapText="1"/>
      <protection locked="0"/>
    </xf>
    <xf numFmtId="0" fontId="7" fillId="2" borderId="14" xfId="50" applyFont="1" applyFill="1" applyBorder="1" applyAlignment="1" applyProtection="1">
      <alignment horizontal="center" vertical="center" wrapText="1"/>
      <protection locked="0"/>
    </xf>
    <xf numFmtId="0" fontId="7" fillId="2" borderId="5" xfId="50" applyFont="1" applyFill="1" applyBorder="1" applyAlignment="1" applyProtection="1">
      <alignment horizontal="center" vertical="center" wrapText="1"/>
      <protection locked="0"/>
    </xf>
    <xf numFmtId="0" fontId="7" fillId="2" borderId="6" xfId="50" applyFont="1" applyFill="1" applyBorder="1" applyAlignment="1" applyProtection="1">
      <alignment horizontal="center" vertical="center" wrapText="1"/>
      <protection locked="0"/>
    </xf>
    <xf numFmtId="0" fontId="8" fillId="3" borderId="0" xfId="50" applyFont="1" applyFill="1" applyBorder="1" applyAlignment="1" applyProtection="1">
      <alignment horizontal="center" vertical="center" wrapText="1"/>
    </xf>
    <xf numFmtId="0" fontId="8" fillId="0" borderId="17" xfId="50" applyFont="1" applyFill="1" applyBorder="1" applyAlignment="1" applyProtection="1">
      <alignment horizontal="left" vertical="center" wrapText="1"/>
    </xf>
    <xf numFmtId="0" fontId="3" fillId="0" borderId="0" xfId="50" applyFont="1" applyFill="1" applyBorder="1" applyAlignment="1" applyProtection="1">
      <alignment vertical="top"/>
    </xf>
    <xf numFmtId="0" fontId="8" fillId="0" borderId="7" xfId="50" applyFont="1" applyFill="1" applyBorder="1" applyAlignment="1" applyProtection="1">
      <alignment horizontal="left" vertical="top" wrapText="1"/>
    </xf>
    <xf numFmtId="0" fontId="7" fillId="2" borderId="2" xfId="50" applyFont="1" applyFill="1" applyBorder="1" applyAlignment="1" applyProtection="1">
      <alignment horizontal="left" vertical="center" wrapText="1"/>
      <protection locked="0"/>
    </xf>
    <xf numFmtId="0" fontId="9" fillId="0" borderId="0" xfId="50" applyFont="1" applyFill="1" applyBorder="1" applyAlignment="1" applyProtection="1">
      <alignment horizontal="center" vertical="center"/>
    </xf>
    <xf numFmtId="0" fontId="6" fillId="0" borderId="11" xfId="50" applyFont="1" applyFill="1" applyBorder="1" applyAlignment="1" applyProtection="1">
      <alignment horizontal="center" vertical="center"/>
    </xf>
    <xf numFmtId="0" fontId="6" fillId="0" borderId="13" xfId="50" applyFont="1" applyFill="1" applyBorder="1" applyAlignment="1" applyProtection="1">
      <alignment horizontal="center" vertical="center"/>
    </xf>
    <xf numFmtId="0" fontId="6" fillId="0" borderId="15" xfId="50" applyFont="1" applyFill="1" applyBorder="1" applyAlignment="1" applyProtection="1">
      <alignment horizontal="center" vertical="center" wrapText="1"/>
      <protection locked="0"/>
    </xf>
    <xf numFmtId="176" fontId="8" fillId="0" borderId="12" xfId="50" applyNumberFormat="1" applyFont="1" applyFill="1" applyBorder="1" applyAlignment="1" applyProtection="1">
      <alignment horizontal="right" vertical="center" wrapText="1"/>
    </xf>
    <xf numFmtId="176" fontId="8" fillId="0" borderId="6" xfId="50" applyNumberFormat="1" applyFont="1" applyFill="1" applyBorder="1" applyAlignment="1" applyProtection="1">
      <alignment horizontal="right" vertical="center" wrapText="1"/>
    </xf>
    <xf numFmtId="176" fontId="8" fillId="0" borderId="12" xfId="50" applyNumberFormat="1" applyFont="1" applyFill="1" applyBorder="1" applyAlignment="1" applyProtection="1">
      <alignment horizontal="right" vertical="center" wrapText="1"/>
      <protection locked="0"/>
    </xf>
    <xf numFmtId="176" fontId="8" fillId="0" borderId="6" xfId="50" applyNumberFormat="1" applyFont="1" applyFill="1" applyBorder="1" applyAlignment="1" applyProtection="1">
      <alignment horizontal="right" vertical="center" wrapText="1"/>
      <protection locked="0"/>
    </xf>
    <xf numFmtId="178" fontId="9" fillId="0" borderId="0" xfId="50" applyNumberFormat="1" applyFont="1" applyFill="1" applyBorder="1" applyAlignment="1" applyProtection="1">
      <alignment vertical="center"/>
    </xf>
    <xf numFmtId="176" fontId="8" fillId="0" borderId="5" xfId="50" applyNumberFormat="1" applyFont="1" applyFill="1" applyBorder="1" applyAlignment="1" applyProtection="1">
      <alignment horizontal="right" vertical="center" wrapText="1"/>
    </xf>
    <xf numFmtId="0" fontId="11" fillId="0" borderId="7" xfId="50" applyFont="1" applyFill="1" applyBorder="1" applyAlignment="1" applyProtection="1">
      <alignment horizontal="right" vertical="center" wrapText="1"/>
      <protection locked="0"/>
    </xf>
    <xf numFmtId="176" fontId="8" fillId="0" borderId="15" xfId="50" applyNumberFormat="1" applyFont="1" applyFill="1" applyBorder="1" applyAlignment="1" applyProtection="1">
      <alignment horizontal="right" vertical="center" wrapText="1"/>
      <protection locked="0"/>
    </xf>
    <xf numFmtId="0" fontId="11" fillId="0" borderId="7" xfId="50" applyFont="1" applyFill="1" applyBorder="1" applyAlignment="1" applyProtection="1">
      <alignment horizontal="right" vertical="center" wrapText="1"/>
    </xf>
    <xf numFmtId="0" fontId="3" fillId="0" borderId="0" xfId="50" applyFont="1" applyFill="1" applyBorder="1" applyAlignment="1" applyProtection="1">
      <alignment vertical="top"/>
      <protection locked="0"/>
    </xf>
    <xf numFmtId="49" fontId="4" fillId="0" borderId="0" xfId="50" applyNumberFormat="1" applyFont="1" applyFill="1" applyBorder="1" applyAlignment="1" applyProtection="1">
      <protection locked="0"/>
    </xf>
    <xf numFmtId="0" fontId="6" fillId="0" borderId="2" xfId="50" applyFont="1" applyFill="1" applyBorder="1" applyAlignment="1" applyProtection="1">
      <alignment horizontal="center" vertical="center"/>
      <protection locked="0"/>
    </xf>
    <xf numFmtId="0" fontId="6" fillId="0" borderId="5" xfId="50" applyFont="1" applyFill="1" applyBorder="1" applyAlignment="1" applyProtection="1">
      <alignment horizontal="center" vertical="center"/>
      <protection locked="0"/>
    </xf>
    <xf numFmtId="0" fontId="6" fillId="0" borderId="1" xfId="50" applyFont="1" applyFill="1" applyBorder="1" applyAlignment="1" applyProtection="1">
      <alignment horizontal="center" vertical="center"/>
      <protection locked="0"/>
    </xf>
    <xf numFmtId="0" fontId="6" fillId="0" borderId="6" xfId="50" applyFont="1" applyFill="1" applyBorder="1" applyAlignment="1" applyProtection="1">
      <alignment horizontal="center" vertical="center"/>
      <protection locked="0"/>
    </xf>
    <xf numFmtId="49" fontId="8" fillId="0" borderId="7" xfId="50" applyNumberFormat="1" applyFont="1" applyFill="1" applyBorder="1" applyAlignment="1" applyProtection="1">
      <alignment horizontal="left" vertical="center" wrapText="1"/>
      <protection locked="0"/>
    </xf>
    <xf numFmtId="176" fontId="8" fillId="0" borderId="8" xfId="50" applyNumberFormat="1" applyFont="1" applyFill="1" applyBorder="1" applyAlignment="1" applyProtection="1">
      <alignment wrapText="1"/>
    </xf>
    <xf numFmtId="176" fontId="8" fillId="0" borderId="17" xfId="50" applyNumberFormat="1" applyFont="1" applyFill="1" applyBorder="1" applyAlignment="1" applyProtection="1">
      <alignment wrapText="1"/>
    </xf>
    <xf numFmtId="0" fontId="3" fillId="0" borderId="15" xfId="50" applyFont="1" applyFill="1" applyBorder="1" applyAlignment="1" applyProtection="1">
      <alignment horizontal="center" vertical="center" wrapText="1"/>
      <protection locked="0"/>
    </xf>
    <xf numFmtId="0" fontId="11" fillId="0" borderId="16" xfId="50" applyFont="1" applyFill="1" applyBorder="1" applyAlignment="1" applyProtection="1">
      <alignment horizontal="left" vertical="center"/>
      <protection locked="0"/>
    </xf>
    <xf numFmtId="176" fontId="8" fillId="0" borderId="0" xfId="50" applyNumberFormat="1" applyFont="1" applyFill="1" applyBorder="1" applyAlignment="1" applyProtection="1">
      <alignment wrapText="1"/>
    </xf>
    <xf numFmtId="0" fontId="6" fillId="0" borderId="4" xfId="50" applyFont="1" applyFill="1" applyBorder="1" applyAlignment="1" applyProtection="1">
      <alignment horizontal="center" vertical="center"/>
      <protection locked="0"/>
    </xf>
    <xf numFmtId="0" fontId="6" fillId="0" borderId="2" xfId="50" applyFont="1" applyFill="1" applyBorder="1" applyAlignment="1" applyProtection="1">
      <alignment horizontal="center" vertical="center" wrapText="1"/>
      <protection locked="0"/>
    </xf>
    <xf numFmtId="176" fontId="10" fillId="0" borderId="4" xfId="50" applyNumberFormat="1" applyFont="1" applyFill="1" applyBorder="1" applyAlignment="1" applyProtection="1">
      <alignment horizontal="right" vertical="center"/>
    </xf>
    <xf numFmtId="176" fontId="10" fillId="0" borderId="7" xfId="50" applyNumberFormat="1" applyFont="1" applyFill="1" applyBorder="1" applyAlignment="1" applyProtection="1">
      <alignment horizontal="right" vertical="center"/>
      <protection locked="0"/>
    </xf>
    <xf numFmtId="176" fontId="10" fillId="0" borderId="13" xfId="50" applyNumberFormat="1" applyFont="1" applyFill="1" applyBorder="1" applyAlignment="1" applyProtection="1">
      <alignment horizontal="right" vertical="center"/>
    </xf>
    <xf numFmtId="176" fontId="10" fillId="0" borderId="1" xfId="50" applyNumberFormat="1" applyFont="1" applyFill="1" applyBorder="1" applyAlignment="1" applyProtection="1">
      <alignment horizontal="right" vertical="center"/>
      <protection locked="0"/>
    </xf>
    <xf numFmtId="178" fontId="2" fillId="0" borderId="0" xfId="50" applyNumberFormat="1" applyFont="1" applyFill="1" applyBorder="1" applyAlignment="1" applyProtection="1">
      <alignment vertical="center"/>
    </xf>
    <xf numFmtId="176" fontId="10" fillId="0" borderId="7" xfId="50" applyNumberFormat="1" applyFont="1" applyFill="1" applyBorder="1" applyAlignment="1" applyProtection="1">
      <alignment horizontal="right" vertical="center"/>
    </xf>
    <xf numFmtId="176" fontId="10" fillId="0" borderId="1" xfId="50" applyNumberFormat="1" applyFont="1" applyFill="1" applyBorder="1" applyAlignment="1" applyProtection="1">
      <alignment horizontal="right" vertical="center"/>
    </xf>
    <xf numFmtId="176" fontId="10" fillId="0" borderId="8" xfId="50" applyNumberFormat="1" applyFont="1" applyFill="1" applyBorder="1" applyAlignment="1" applyProtection="1">
      <alignment horizontal="right" vertical="center"/>
      <protection locked="0"/>
    </xf>
    <xf numFmtId="176" fontId="10" fillId="0" borderId="8" xfId="50" applyNumberFormat="1" applyFont="1" applyFill="1" applyBorder="1" applyAlignment="1" applyProtection="1">
      <alignment horizontal="right" vertical="center"/>
    </xf>
    <xf numFmtId="0" fontId="6" fillId="0" borderId="4" xfId="50" applyFont="1" applyFill="1" applyBorder="1" applyAlignment="1" applyProtection="1">
      <alignment horizontal="center" vertical="center" wrapText="1"/>
      <protection locked="0"/>
    </xf>
    <xf numFmtId="0" fontId="8" fillId="0" borderId="0" xfId="50" applyFont="1" applyFill="1" applyBorder="1" applyAlignment="1" applyProtection="1">
      <alignment horizontal="center"/>
    </xf>
    <xf numFmtId="0" fontId="17" fillId="0" borderId="0" xfId="50" applyFont="1" applyFill="1" applyBorder="1" applyAlignment="1" applyProtection="1">
      <alignment vertical="center"/>
    </xf>
    <xf numFmtId="0" fontId="8" fillId="0" borderId="0" xfId="50" applyFont="1" applyFill="1" applyBorder="1" applyAlignment="1" applyProtection="1">
      <alignment horizontal="center" wrapText="1"/>
    </xf>
    <xf numFmtId="0" fontId="8" fillId="0" borderId="0" xfId="50" applyFont="1" applyFill="1" applyBorder="1" applyAlignment="1" applyProtection="1">
      <alignment wrapText="1"/>
    </xf>
    <xf numFmtId="0" fontId="8" fillId="0" borderId="0" xfId="50" applyFont="1" applyFill="1" applyBorder="1" applyAlignment="1" applyProtection="1"/>
    <xf numFmtId="0" fontId="3" fillId="0" borderId="0" xfId="50" applyFont="1" applyFill="1" applyBorder="1" applyAlignment="1" applyProtection="1">
      <alignment horizontal="center" wrapText="1"/>
    </xf>
    <xf numFmtId="0" fontId="11" fillId="0" borderId="0" xfId="50" applyFont="1" applyFill="1" applyBorder="1" applyAlignment="1" applyProtection="1">
      <alignment horizontal="right" wrapText="1"/>
    </xf>
    <xf numFmtId="0" fontId="18" fillId="0" borderId="0" xfId="50" applyFont="1" applyFill="1" applyBorder="1" applyAlignment="1" applyProtection="1">
      <alignment horizontal="center" vertical="center" wrapText="1"/>
    </xf>
    <xf numFmtId="0" fontId="1" fillId="0" borderId="0" xfId="50" applyFont="1" applyFill="1" applyBorder="1" applyAlignment="1" applyProtection="1">
      <alignment horizontal="center" wrapText="1"/>
    </xf>
    <xf numFmtId="0" fontId="8" fillId="0" borderId="7" xfId="50" applyFont="1" applyFill="1" applyBorder="1" applyAlignment="1" applyProtection="1">
      <alignment horizontal="center" vertical="center" wrapText="1"/>
    </xf>
    <xf numFmtId="0" fontId="8" fillId="0" borderId="2" xfId="50" applyFont="1" applyFill="1" applyBorder="1" applyAlignment="1" applyProtection="1">
      <alignment horizontal="center" vertical="center" wrapText="1"/>
    </xf>
    <xf numFmtId="4" fontId="10" fillId="0" borderId="7" xfId="50" applyNumberFormat="1" applyFont="1" applyFill="1" applyBorder="1" applyAlignment="1" applyProtection="1">
      <alignment horizontal="right" vertical="center"/>
    </xf>
    <xf numFmtId="4" fontId="11" fillId="0" borderId="2" xfId="50" applyNumberFormat="1" applyFont="1" applyFill="1" applyBorder="1" applyAlignment="1" applyProtection="1">
      <alignment horizontal="right" vertical="center"/>
    </xf>
    <xf numFmtId="0" fontId="8" fillId="0" borderId="0" xfId="50" applyFont="1" applyFill="1" applyAlignment="1" applyProtection="1">
      <alignment horizontal="center" wrapText="1"/>
    </xf>
    <xf numFmtId="0" fontId="9" fillId="0" borderId="0" xfId="50" applyFont="1" applyFill="1" applyBorder="1" applyAlignment="1" applyProtection="1">
      <alignment horizontal="center" wrapText="1"/>
    </xf>
    <xf numFmtId="0" fontId="9" fillId="0" borderId="0" xfId="50" applyFont="1" applyFill="1" applyBorder="1" applyAlignment="1" applyProtection="1">
      <alignment wrapText="1"/>
    </xf>
    <xf numFmtId="0" fontId="9" fillId="0" borderId="0" xfId="50" applyFont="1" applyFill="1" applyAlignment="1" applyProtection="1">
      <alignment horizontal="left" vertical="center" wrapText="1"/>
    </xf>
    <xf numFmtId="0" fontId="6" fillId="0" borderId="0" xfId="50" applyFont="1" applyFill="1" applyBorder="1" applyAlignment="1" applyProtection="1">
      <alignment horizontal="right" vertical="center"/>
    </xf>
    <xf numFmtId="49" fontId="1" fillId="0" borderId="0" xfId="50" applyNumberFormat="1" applyFont="1" applyFill="1" applyBorder="1" applyAlignment="1" applyProtection="1"/>
    <xf numFmtId="49" fontId="6" fillId="0" borderId="2" xfId="50" applyNumberFormat="1" applyFont="1" applyFill="1" applyBorder="1" applyAlignment="1" applyProtection="1">
      <alignment horizontal="center" vertical="center" wrapText="1"/>
    </xf>
    <xf numFmtId="49" fontId="6" fillId="0" borderId="4" xfId="50" applyNumberFormat="1" applyFont="1" applyFill="1" applyBorder="1" applyAlignment="1" applyProtection="1">
      <alignment horizontal="center" vertical="center" wrapText="1"/>
    </xf>
    <xf numFmtId="49" fontId="6" fillId="0" borderId="7" xfId="50" applyNumberFormat="1" applyFont="1" applyFill="1" applyBorder="1" applyAlignment="1" applyProtection="1">
      <alignment horizontal="center" vertical="center"/>
    </xf>
    <xf numFmtId="176" fontId="8" fillId="0" borderId="19" xfId="50" applyNumberFormat="1" applyFont="1" applyFill="1" applyBorder="1" applyAlignment="1" applyProtection="1">
      <alignment horizontal="right" vertical="center" wrapText="1"/>
    </xf>
    <xf numFmtId="176" fontId="8" fillId="0" borderId="8" xfId="50" applyNumberFormat="1" applyFont="1" applyFill="1" applyBorder="1" applyAlignment="1" applyProtection="1">
      <alignment horizontal="right" vertical="center" wrapText="1"/>
    </xf>
    <xf numFmtId="176" fontId="8" fillId="0" borderId="8" xfId="50" applyNumberFormat="1" applyFont="1" applyFill="1" applyBorder="1" applyAlignment="1" applyProtection="1">
      <alignment horizontal="right" vertical="center"/>
    </xf>
    <xf numFmtId="176" fontId="8" fillId="0" borderId="4" xfId="50" applyNumberFormat="1" applyFont="1" applyFill="1" applyBorder="1" applyAlignment="1" applyProtection="1">
      <alignment horizontal="right" vertical="center" wrapText="1"/>
    </xf>
    <xf numFmtId="176" fontId="8" fillId="0" borderId="8" xfId="50" applyNumberFormat="1" applyFont="1" applyFill="1" applyBorder="1" applyAlignment="1" applyProtection="1">
      <alignment horizontal="right" vertical="center" wrapText="1"/>
      <protection locked="0"/>
    </xf>
    <xf numFmtId="176" fontId="8" fillId="0" borderId="4" xfId="50" applyNumberFormat="1" applyFont="1" applyFill="1" applyBorder="1" applyAlignment="1" applyProtection="1">
      <alignment horizontal="right" vertical="center" wrapText="1"/>
      <protection locked="0"/>
    </xf>
    <xf numFmtId="0" fontId="8" fillId="0" borderId="8" xfId="50" applyFont="1" applyFill="1" applyBorder="1" applyAlignment="1" applyProtection="1">
      <alignment horizontal="left" vertical="center"/>
    </xf>
    <xf numFmtId="176" fontId="8" fillId="0" borderId="19" xfId="50" applyNumberFormat="1" applyFont="1" applyFill="1" applyBorder="1" applyAlignment="1" applyProtection="1">
      <alignment horizontal="center" vertical="center"/>
    </xf>
    <xf numFmtId="176" fontId="8" fillId="0" borderId="9" xfId="50" applyNumberFormat="1" applyFont="1" applyFill="1" applyBorder="1" applyAlignment="1" applyProtection="1">
      <alignment horizontal="center" vertical="center"/>
    </xf>
    <xf numFmtId="0" fontId="2" fillId="0" borderId="0" xfId="50" applyFont="1" applyFill="1" applyBorder="1" applyAlignment="1" applyProtection="1">
      <alignment vertical="top"/>
      <protection locked="0"/>
    </xf>
    <xf numFmtId="0" fontId="4" fillId="0" borderId="0" xfId="50" applyFont="1" applyFill="1" applyBorder="1" applyAlignment="1" applyProtection="1">
      <alignment vertical="center"/>
    </xf>
    <xf numFmtId="0" fontId="19" fillId="0" borderId="0" xfId="50" applyFont="1" applyFill="1" applyBorder="1" applyAlignment="1" applyProtection="1">
      <alignment horizontal="center" vertical="center"/>
    </xf>
    <xf numFmtId="0" fontId="10" fillId="0" borderId="0" xfId="50" applyFont="1" applyFill="1" applyBorder="1" applyAlignment="1" applyProtection="1">
      <alignment horizontal="left" vertical="center"/>
      <protection locked="0"/>
    </xf>
    <xf numFmtId="0" fontId="20" fillId="0" borderId="0" xfId="50" applyFont="1" applyFill="1" applyBorder="1" applyAlignment="1" applyProtection="1">
      <alignment horizontal="center" vertical="center"/>
    </xf>
    <xf numFmtId="0" fontId="10" fillId="0" borderId="7" xfId="50" applyFont="1" applyFill="1" applyBorder="1" applyAlignment="1" applyProtection="1">
      <alignment vertical="center"/>
    </xf>
    <xf numFmtId="4" fontId="7" fillId="0" borderId="7" xfId="50" applyNumberFormat="1" applyFont="1" applyFill="1" applyBorder="1" applyAlignment="1" applyProtection="1">
      <alignment horizontal="right" vertical="center"/>
    </xf>
    <xf numFmtId="0" fontId="10" fillId="0" borderId="7" xfId="50" applyFont="1" applyFill="1" applyBorder="1" applyAlignment="1" applyProtection="1">
      <alignment horizontal="left" vertical="center"/>
      <protection locked="0"/>
    </xf>
    <xf numFmtId="0" fontId="10" fillId="0" borderId="7" xfId="50" applyFont="1" applyFill="1" applyBorder="1" applyAlignment="1" applyProtection="1">
      <alignment vertical="center"/>
      <protection locked="0"/>
    </xf>
    <xf numFmtId="176" fontId="8" fillId="0" borderId="8" xfId="50" applyNumberFormat="1" applyFont="1" applyFill="1" applyBorder="1" applyAlignment="1" applyProtection="1">
      <alignment vertical="center"/>
    </xf>
    <xf numFmtId="0" fontId="10" fillId="0" borderId="7" xfId="50" applyFont="1" applyFill="1" applyBorder="1" applyAlignment="1" applyProtection="1">
      <alignment horizontal="left" vertical="center"/>
    </xf>
    <xf numFmtId="4" fontId="7" fillId="0" borderId="7" xfId="50" applyNumberFormat="1" applyFont="1" applyFill="1" applyBorder="1" applyAlignment="1" applyProtection="1">
      <alignment horizontal="right" vertical="center"/>
      <protection locked="0"/>
    </xf>
    <xf numFmtId="0" fontId="21" fillId="0" borderId="7" xfId="50" applyFont="1" applyFill="1" applyBorder="1" applyAlignment="1" applyProtection="1">
      <alignment horizontal="right" vertical="center"/>
    </xf>
    <xf numFmtId="0" fontId="8" fillId="0" borderId="7" xfId="50" applyFont="1" applyFill="1" applyBorder="1" applyAlignment="1" applyProtection="1">
      <alignment vertical="center"/>
    </xf>
    <xf numFmtId="0" fontId="22" fillId="0" borderId="7" xfId="50" applyFont="1" applyFill="1" applyBorder="1" applyAlignment="1" applyProtection="1">
      <alignment horizontal="center" vertical="center"/>
    </xf>
    <xf numFmtId="0" fontId="22" fillId="0" borderId="7" xfId="50" applyFont="1" applyFill="1" applyBorder="1" applyAlignment="1" applyProtection="1">
      <alignment horizontal="center" vertical="center"/>
      <protection locked="0"/>
    </xf>
    <xf numFmtId="4" fontId="21" fillId="0" borderId="7" xfId="50" applyNumberFormat="1" applyFont="1" applyFill="1" applyBorder="1" applyAlignment="1" applyProtection="1">
      <alignment horizontal="right" vertical="center"/>
    </xf>
    <xf numFmtId="0" fontId="23" fillId="0" borderId="7" xfId="50" applyFont="1" applyFill="1" applyBorder="1" applyAlignment="1" applyProtection="1">
      <alignment horizontal="center" vertical="center"/>
    </xf>
    <xf numFmtId="176" fontId="24" fillId="0" borderId="8" xfId="50" applyNumberFormat="1" applyFont="1" applyFill="1" applyBorder="1" applyAlignment="1" applyProtection="1">
      <alignment vertical="center"/>
    </xf>
    <xf numFmtId="0" fontId="9" fillId="0" borderId="0" xfId="50" applyFont="1" applyFill="1" applyAlignment="1" applyProtection="1">
      <alignment horizontal="center" vertical="center"/>
    </xf>
    <xf numFmtId="0" fontId="2" fillId="0" borderId="0" xfId="50" applyFont="1" applyFill="1" applyBorder="1" applyAlignment="1" applyProtection="1">
      <alignment horizontal="center" vertical="center"/>
    </xf>
    <xf numFmtId="0" fontId="9" fillId="0" borderId="0" xfId="50" applyFont="1" applyFill="1" applyBorder="1" applyAlignment="1" applyProtection="1">
      <alignment vertical="center"/>
    </xf>
    <xf numFmtId="0" fontId="9" fillId="0" borderId="0" xfId="50" applyFont="1" applyFill="1" applyBorder="1" applyAlignment="1" applyProtection="1">
      <alignment horizontal="center"/>
    </xf>
    <xf numFmtId="0" fontId="10" fillId="0" borderId="0" xfId="50" applyFont="1" applyFill="1" applyBorder="1" applyAlignment="1" applyProtection="1">
      <alignment horizontal="left" vertical="center" wrapText="1"/>
      <protection locked="0"/>
    </xf>
    <xf numFmtId="0" fontId="4"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4" xfId="50" applyFont="1" applyFill="1" applyBorder="1" applyAlignment="1" applyProtection="1">
      <alignment horizontal="center" vertical="center"/>
    </xf>
    <xf numFmtId="0" fontId="3" fillId="0" borderId="1"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xf>
    <xf numFmtId="0" fontId="7" fillId="0" borderId="2" xfId="50" applyFont="1" applyFill="1" applyBorder="1" applyAlignment="1" applyProtection="1">
      <alignment horizontal="left" vertical="center" wrapText="1"/>
    </xf>
    <xf numFmtId="176" fontId="7" fillId="0" borderId="24" xfId="50" applyNumberFormat="1" applyFont="1" applyFill="1" applyBorder="1" applyAlignment="1" applyProtection="1">
      <alignment horizontal="right" vertical="center"/>
    </xf>
    <xf numFmtId="176" fontId="7" fillId="0" borderId="8" xfId="50" applyNumberFormat="1" applyFont="1" applyFill="1" applyBorder="1" applyAlignment="1" applyProtection="1">
      <alignment horizontal="right" vertical="center"/>
    </xf>
    <xf numFmtId="176" fontId="7" fillId="0" borderId="4" xfId="50" applyNumberFormat="1" applyFont="1" applyFill="1" applyBorder="1" applyAlignment="1" applyProtection="1">
      <alignment horizontal="center" vertical="center"/>
    </xf>
    <xf numFmtId="176" fontId="7" fillId="0" borderId="7" xfId="50" applyNumberFormat="1" applyFont="1" applyFill="1" applyBorder="1" applyAlignment="1" applyProtection="1">
      <alignment horizontal="center" vertical="center"/>
    </xf>
    <xf numFmtId="176" fontId="7" fillId="0" borderId="25" xfId="50" applyNumberFormat="1" applyFont="1" applyFill="1" applyBorder="1" applyAlignment="1" applyProtection="1">
      <alignment horizontal="right" vertical="center"/>
    </xf>
    <xf numFmtId="176" fontId="7" fillId="0" borderId="26" xfId="50" applyNumberFormat="1" applyFont="1" applyFill="1" applyBorder="1" applyAlignment="1" applyProtection="1">
      <alignment horizontal="right" vertical="center"/>
    </xf>
    <xf numFmtId="0" fontId="1" fillId="0" borderId="4" xfId="50" applyFont="1" applyFill="1" applyBorder="1" applyAlignment="1" applyProtection="1">
      <alignment horizontal="center" vertical="center" wrapText="1"/>
    </xf>
    <xf numFmtId="176" fontId="6" fillId="0" borderId="7" xfId="50" applyNumberFormat="1" applyFont="1" applyFill="1" applyBorder="1" applyAlignment="1" applyProtection="1">
      <alignment horizontal="right" vertical="center"/>
    </xf>
    <xf numFmtId="176" fontId="6" fillId="0" borderId="7" xfId="50" applyNumberFormat="1" applyFont="1" applyFill="1" applyBorder="1" applyAlignment="1" applyProtection="1">
      <alignment horizontal="right" vertical="center"/>
      <protection locked="0"/>
    </xf>
    <xf numFmtId="176" fontId="3" fillId="0" borderId="0" xfId="50" applyNumberFormat="1" applyFont="1" applyFill="1" applyBorder="1" applyAlignment="1" applyProtection="1"/>
    <xf numFmtId="0" fontId="9" fillId="0" borderId="0" xfId="50" applyFont="1" applyFill="1" applyBorder="1" applyAlignment="1" applyProtection="1"/>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protection locked="0"/>
    </xf>
    <xf numFmtId="0" fontId="4" fillId="0" borderId="7" xfId="50" applyFont="1" applyFill="1" applyBorder="1" applyAlignment="1" applyProtection="1">
      <alignment horizontal="center" vertical="center" wrapText="1"/>
    </xf>
    <xf numFmtId="0" fontId="9" fillId="0" borderId="0" xfId="50" applyFont="1" applyFill="1" applyBorder="1" applyAlignment="1" applyProtection="1">
      <alignment horizontal="center" vertical="top"/>
      <protection locked="0"/>
    </xf>
    <xf numFmtId="0" fontId="12" fillId="0" borderId="0" xfId="50" applyFont="1" applyFill="1" applyBorder="1" applyAlignment="1" applyProtection="1">
      <alignment horizontal="center" vertical="center"/>
      <protection locked="0"/>
    </xf>
    <xf numFmtId="0" fontId="10" fillId="0" borderId="0" xfId="50" applyFont="1" applyFill="1" applyBorder="1" applyAlignment="1" applyProtection="1">
      <alignment horizontal="left" vertical="center"/>
    </xf>
    <xf numFmtId="0" fontId="3" fillId="0" borderId="1" xfId="50" applyFont="1" applyFill="1" applyBorder="1" applyAlignment="1" applyProtection="1">
      <alignment horizontal="center" vertical="center" wrapText="1"/>
      <protection locked="0"/>
    </xf>
    <xf numFmtId="0" fontId="3" fillId="0" borderId="13"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xf>
    <xf numFmtId="3" fontId="4" fillId="0" borderId="2" xfId="50" applyNumberFormat="1" applyFont="1" applyFill="1" applyBorder="1" applyAlignment="1" applyProtection="1">
      <alignment horizontal="center" vertical="center"/>
    </xf>
    <xf numFmtId="3" fontId="4" fillId="0" borderId="7" xfId="50" applyNumberFormat="1" applyFont="1" applyFill="1" applyBorder="1" applyAlignment="1" applyProtection="1">
      <alignment horizontal="center" vertical="center"/>
    </xf>
    <xf numFmtId="0" fontId="7" fillId="0" borderId="2" xfId="50" applyNumberFormat="1" applyFont="1" applyFill="1" applyBorder="1" applyAlignment="1" applyProtection="1">
      <alignment horizontal="left" vertical="center" wrapText="1"/>
    </xf>
    <xf numFmtId="176" fontId="7" fillId="0" borderId="8" xfId="50" applyNumberFormat="1" applyFont="1" applyFill="1" applyBorder="1" applyAlignment="1" applyProtection="1">
      <alignment horizontal="left" vertical="center" wrapText="1"/>
    </xf>
    <xf numFmtId="176" fontId="7" fillId="0" borderId="8" xfId="50" applyNumberFormat="1" applyFont="1" applyFill="1" applyBorder="1" applyAlignment="1" applyProtection="1">
      <alignment horizontal="right" vertical="center"/>
      <protection locked="0"/>
    </xf>
    <xf numFmtId="0" fontId="10" fillId="0" borderId="2" xfId="50" applyFont="1" applyFill="1" applyBorder="1" applyAlignment="1" applyProtection="1">
      <alignment horizontal="center" vertical="center"/>
      <protection locked="0"/>
    </xf>
    <xf numFmtId="179" fontId="9" fillId="0" borderId="0" xfId="50" applyNumberFormat="1" applyFont="1" applyFill="1" applyBorder="1" applyAlignment="1" applyProtection="1">
      <alignment horizontal="center"/>
    </xf>
    <xf numFmtId="0" fontId="3" fillId="0" borderId="3" xfId="50" applyFont="1" applyFill="1" applyBorder="1" applyAlignment="1" applyProtection="1">
      <alignment horizontal="center" vertical="center"/>
      <protection locked="0"/>
    </xf>
    <xf numFmtId="0" fontId="3" fillId="0" borderId="4"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protection locked="0"/>
    </xf>
    <xf numFmtId="0" fontId="3" fillId="0" borderId="16"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protection locked="0"/>
    </xf>
    <xf numFmtId="0" fontId="3" fillId="0" borderId="12" xfId="50" applyFont="1" applyFill="1" applyBorder="1" applyAlignment="1" applyProtection="1">
      <alignment horizontal="center" vertical="center" wrapText="1"/>
      <protection locked="0"/>
    </xf>
    <xf numFmtId="0" fontId="4" fillId="0" borderId="12" xfId="50" applyFont="1" applyFill="1" applyBorder="1" applyAlignment="1" applyProtection="1">
      <alignment horizontal="center" vertical="center"/>
      <protection locked="0"/>
    </xf>
    <xf numFmtId="3" fontId="4" fillId="0" borderId="2" xfId="50" applyNumberFormat="1" applyFont="1" applyFill="1" applyBorder="1" applyAlignment="1" applyProtection="1">
      <alignment horizontal="center" vertical="center"/>
      <protection locked="0"/>
    </xf>
    <xf numFmtId="0" fontId="4" fillId="0" borderId="0" xfId="50" applyFont="1" applyFill="1" applyBorder="1" applyAlignment="1" applyProtection="1">
      <alignment horizontal="right"/>
      <protection locked="0"/>
    </xf>
    <xf numFmtId="0" fontId="3" fillId="0" borderId="4" xfId="50" applyFont="1" applyFill="1" applyBorder="1" applyAlignment="1" applyProtection="1">
      <alignment horizontal="center" vertical="center" wrapText="1"/>
      <protection locked="0"/>
    </xf>
    <xf numFmtId="0" fontId="3" fillId="0" borderId="13"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protection locked="0"/>
    </xf>
    <xf numFmtId="3" fontId="4" fillId="0" borderId="6" xfId="50" applyNumberFormat="1" applyFont="1" applyFill="1" applyBorder="1" applyAlignment="1" applyProtection="1">
      <alignment horizontal="center" vertical="center"/>
      <protection locked="0"/>
    </xf>
    <xf numFmtId="3" fontId="4" fillId="0" borderId="12" xfId="50" applyNumberFormat="1" applyFont="1" applyFill="1" applyBorder="1" applyAlignment="1" applyProtection="1">
      <alignment horizontal="center" vertical="center"/>
      <protection locked="0"/>
    </xf>
    <xf numFmtId="3" fontId="4" fillId="0" borderId="12" xfId="50" applyNumberFormat="1" applyFont="1" applyFill="1" applyBorder="1" applyAlignment="1" applyProtection="1">
      <alignment horizontal="center" vertical="center"/>
    </xf>
    <xf numFmtId="0" fontId="10" fillId="0" borderId="6" xfId="50" applyFont="1" applyFill="1" applyBorder="1" applyAlignment="1" applyProtection="1">
      <alignment horizontal="right" vertical="center"/>
      <protection locked="0"/>
    </xf>
    <xf numFmtId="0" fontId="25" fillId="0" borderId="0" xfId="50" applyFont="1" applyFill="1" applyBorder="1" applyAlignment="1" applyProtection="1"/>
    <xf numFmtId="0" fontId="12" fillId="0" borderId="0" xfId="50" applyFont="1" applyFill="1" applyBorder="1" applyAlignment="1" applyProtection="1">
      <alignment horizontal="center" vertical="top"/>
    </xf>
    <xf numFmtId="0" fontId="26" fillId="3" borderId="0" xfId="51" applyFont="1" applyFill="1" applyAlignment="1">
      <alignment horizontal="center" vertical="center"/>
    </xf>
    <xf numFmtId="0" fontId="27" fillId="3" borderId="0" xfId="49" applyFont="1" applyFill="1" applyAlignment="1">
      <alignment horizontal="left" vertical="top" wrapText="1"/>
    </xf>
    <xf numFmtId="0" fontId="6" fillId="0" borderId="7" xfId="50" applyFont="1" applyFill="1" applyBorder="1" applyAlignment="1" applyProtection="1">
      <alignment horizontal="left" vertical="center"/>
    </xf>
    <xf numFmtId="4" fontId="6" fillId="0" borderId="7" xfId="50" applyNumberFormat="1" applyFont="1" applyFill="1" applyBorder="1" applyAlignment="1" applyProtection="1">
      <alignment horizontal="right" vertical="center"/>
    </xf>
    <xf numFmtId="0" fontId="6" fillId="0" borderId="7" xfId="50" applyFont="1" applyFill="1" applyBorder="1" applyAlignment="1" applyProtection="1">
      <alignment horizontal="right" vertical="center"/>
    </xf>
    <xf numFmtId="4" fontId="6" fillId="0" borderId="7" xfId="50" applyNumberFormat="1" applyFont="1" applyFill="1" applyBorder="1" applyAlignment="1" applyProtection="1">
      <alignment horizontal="right" vertical="center"/>
      <protection locked="0"/>
    </xf>
    <xf numFmtId="0" fontId="6" fillId="0" borderId="7" xfId="50" applyFont="1" applyFill="1" applyBorder="1" applyAlignment="1" applyProtection="1">
      <alignment horizontal="left" vertical="center"/>
      <protection locked="0"/>
    </xf>
    <xf numFmtId="0" fontId="6" fillId="0" borderId="6" xfId="50" applyFont="1" applyFill="1" applyBorder="1" applyAlignment="1" applyProtection="1">
      <alignment horizontal="left" vertical="center"/>
      <protection locked="0"/>
    </xf>
    <xf numFmtId="4" fontId="6" fillId="0" borderId="15" xfId="50" applyNumberFormat="1" applyFont="1" applyFill="1" applyBorder="1" applyAlignment="1" applyProtection="1">
      <alignment horizontal="right" vertical="center"/>
      <protection locked="0"/>
    </xf>
    <xf numFmtId="0" fontId="20" fillId="0" borderId="7" xfId="50" applyFont="1" applyFill="1" applyBorder="1" applyAlignment="1" applyProtection="1">
      <alignment horizontal="right" vertical="center"/>
    </xf>
    <xf numFmtId="0" fontId="20" fillId="0" borderId="6" xfId="50" applyFont="1" applyFill="1" applyBorder="1" applyAlignment="1" applyProtection="1">
      <alignment horizontal="center" vertical="center"/>
    </xf>
    <xf numFmtId="4" fontId="20" fillId="0" borderId="15" xfId="50" applyNumberFormat="1" applyFont="1" applyFill="1" applyBorder="1" applyAlignment="1" applyProtection="1">
      <alignment horizontal="right" vertical="center"/>
    </xf>
    <xf numFmtId="0" fontId="20" fillId="0" borderId="7" xfId="50" applyFont="1" applyFill="1" applyBorder="1" applyAlignment="1" applyProtection="1">
      <alignment horizontal="center" vertical="center"/>
    </xf>
    <xf numFmtId="176" fontId="20" fillId="0" borderId="7" xfId="50" applyNumberFormat="1" applyFont="1" applyFill="1" applyBorder="1" applyAlignment="1" applyProtection="1">
      <alignment horizontal="right" vertical="center"/>
    </xf>
    <xf numFmtId="0" fontId="6" fillId="0" borderId="6" xfId="50" applyFont="1" applyFill="1" applyBorder="1" applyAlignment="1" applyProtection="1">
      <alignment horizontal="left" vertical="center"/>
    </xf>
    <xf numFmtId="4" fontId="6" fillId="0" borderId="15" xfId="50" applyNumberFormat="1" applyFont="1" applyFill="1" applyBorder="1" applyAlignment="1" applyProtection="1">
      <alignment horizontal="right" vertical="center"/>
    </xf>
    <xf numFmtId="0" fontId="20" fillId="0" borderId="6" xfId="50" applyFont="1" applyFill="1" applyBorder="1" applyAlignment="1" applyProtection="1">
      <alignment horizontal="center" vertical="center"/>
      <protection locked="0"/>
    </xf>
    <xf numFmtId="0" fontId="8" fillId="0" borderId="7" xfId="50" applyFont="1" applyFill="1" applyBorder="1" applyAlignment="1" applyProtection="1" quotePrefix="1">
      <alignment horizontal="left" vertical="center" wrapText="1"/>
      <protection locked="0"/>
    </xf>
    <xf numFmtId="0" fontId="7" fillId="0" borderId="8" xfId="50" applyNumberFormat="1" applyFont="1" applyFill="1" applyBorder="1" applyAlignment="1" applyProtection="1" quotePrefix="1">
      <alignment horizontal="left" vertical="center" wrapText="1"/>
    </xf>
    <xf numFmtId="0" fontId="7" fillId="3" borderId="17" xfId="50" applyFont="1" applyFill="1" applyBorder="1" applyAlignment="1" applyProtection="1" quotePrefix="1">
      <alignment horizontal="center" vertical="center" wrapText="1"/>
    </xf>
    <xf numFmtId="49" fontId="16" fillId="0" borderId="8" xfId="52" applyNumberFormat="1" applyFont="1" applyFill="1" applyBorder="1" applyAlignment="1" quotePrefix="1">
      <alignment horizontal="left" vertical="center"/>
    </xf>
    <xf numFmtId="49" fontId="16" fillId="0" borderId="8" xfId="52" applyNumberFormat="1" applyFont="1" applyFill="1" applyBorder="1" applyAlignment="1" quotePrefix="1">
      <alignment horizontal="left" vertical="center" wrapText="1"/>
    </xf>
    <xf numFmtId="0" fontId="8" fillId="3" borderId="17" xfId="50" applyFont="1" applyFill="1" applyBorder="1" applyAlignment="1" applyProtection="1" quotePrefix="1">
      <alignment horizontal="center" vertical="center" wrapText="1"/>
    </xf>
    <xf numFmtId="0" fontId="8" fillId="3" borderId="8" xfId="50" applyFont="1" applyFill="1" applyBorder="1" applyAlignment="1" applyProtection="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Normal" xfId="50"/>
    <cellStyle name="常规_04-分类改革-预算表"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K32"/>
  <sheetViews>
    <sheetView zoomScale="85" zoomScaleNormal="85" topLeftCell="A17" workbookViewId="0">
      <selection activeCell="A3" sqref="A3:B3"/>
    </sheetView>
  </sheetViews>
  <sheetFormatPr defaultColWidth="8" defaultRowHeight="14.25" customHeight="1"/>
  <cols>
    <col min="1" max="4" width="41.1809523809524" style="3" customWidth="1"/>
    <col min="5" max="5" width="8" style="56" customWidth="1"/>
    <col min="6" max="11" width="10.3619047619048" style="56" customWidth="1"/>
    <col min="12" max="16384" width="8" style="56"/>
  </cols>
  <sheetData>
    <row r="1" s="54" customFormat="1" ht="37" customHeight="1" spans="1:4">
      <c r="A1" s="374" t="s">
        <v>0</v>
      </c>
      <c r="B1" s="10"/>
      <c r="C1" s="10"/>
      <c r="D1" s="157" t="s">
        <v>1</v>
      </c>
    </row>
    <row r="2" s="54" customFormat="1" ht="37" customHeight="1" spans="1:4">
      <c r="A2" s="74" t="s">
        <v>2</v>
      </c>
      <c r="B2" s="375"/>
      <c r="C2" s="375"/>
      <c r="D2" s="375"/>
    </row>
    <row r="3" s="54" customFormat="1" ht="37" customHeight="1" spans="1:11">
      <c r="A3" s="9" t="s">
        <v>3</v>
      </c>
      <c r="B3" s="297"/>
      <c r="C3" s="297"/>
      <c r="D3" s="157" t="s">
        <v>4</v>
      </c>
      <c r="F3" s="376"/>
      <c r="G3" s="376"/>
      <c r="H3" s="376"/>
      <c r="I3" s="376"/>
      <c r="J3" s="376"/>
      <c r="K3" s="376"/>
    </row>
    <row r="4" s="54" customFormat="1" ht="37" customHeight="1" spans="1:11">
      <c r="A4" s="14" t="s">
        <v>5</v>
      </c>
      <c r="B4" s="16"/>
      <c r="C4" s="14" t="s">
        <v>6</v>
      </c>
      <c r="D4" s="16"/>
      <c r="F4" s="377"/>
      <c r="G4" s="377"/>
      <c r="H4" s="377"/>
      <c r="I4" s="377"/>
      <c r="J4" s="377"/>
      <c r="K4" s="377"/>
    </row>
    <row r="5" s="54" customFormat="1" ht="37" customHeight="1" spans="1:11">
      <c r="A5" s="19" t="s">
        <v>7</v>
      </c>
      <c r="B5" s="19" t="s">
        <v>8</v>
      </c>
      <c r="C5" s="19" t="s">
        <v>9</v>
      </c>
      <c r="D5" s="19" t="s">
        <v>8</v>
      </c>
      <c r="F5" s="377"/>
      <c r="G5" s="377"/>
      <c r="H5" s="377"/>
      <c r="I5" s="377"/>
      <c r="J5" s="377"/>
      <c r="K5" s="377"/>
    </row>
    <row r="6" s="54" customFormat="1" ht="37" customHeight="1" spans="1:11">
      <c r="A6" s="22"/>
      <c r="B6" s="22"/>
      <c r="C6" s="22"/>
      <c r="D6" s="22"/>
      <c r="F6" s="377"/>
      <c r="G6" s="377"/>
      <c r="H6" s="377"/>
      <c r="I6" s="377"/>
      <c r="J6" s="377"/>
      <c r="K6" s="377"/>
    </row>
    <row r="7" s="54" customFormat="1" ht="37" customHeight="1" spans="1:11">
      <c r="A7" s="378" t="s">
        <v>10</v>
      </c>
      <c r="B7" s="379">
        <v>804.37</v>
      </c>
      <c r="C7" s="378" t="s">
        <v>11</v>
      </c>
      <c r="D7" s="380" t="s">
        <v>12</v>
      </c>
      <c r="F7" s="377"/>
      <c r="G7" s="377"/>
      <c r="H7" s="377"/>
      <c r="I7" s="377"/>
      <c r="J7" s="377"/>
      <c r="K7" s="377"/>
    </row>
    <row r="8" s="54" customFormat="1" ht="37" customHeight="1" spans="1:11">
      <c r="A8" s="378" t="s">
        <v>13</v>
      </c>
      <c r="B8" s="379"/>
      <c r="C8" s="378" t="s">
        <v>14</v>
      </c>
      <c r="D8" s="380"/>
      <c r="F8" s="377"/>
      <c r="G8" s="377"/>
      <c r="H8" s="377"/>
      <c r="I8" s="377"/>
      <c r="J8" s="377"/>
      <c r="K8" s="377"/>
    </row>
    <row r="9" s="54" customFormat="1" ht="37" customHeight="1" spans="1:11">
      <c r="A9" s="378" t="s">
        <v>15</v>
      </c>
      <c r="B9" s="379"/>
      <c r="C9" s="378" t="s">
        <v>16</v>
      </c>
      <c r="D9" s="380"/>
      <c r="F9" s="377"/>
      <c r="G9" s="377"/>
      <c r="H9" s="377"/>
      <c r="I9" s="377"/>
      <c r="J9" s="377"/>
      <c r="K9" s="377"/>
    </row>
    <row r="10" s="54" customFormat="1" ht="37" customHeight="1" spans="1:11">
      <c r="A10" s="378" t="s">
        <v>17</v>
      </c>
      <c r="B10" s="381"/>
      <c r="C10" s="378" t="s">
        <v>18</v>
      </c>
      <c r="D10" s="380"/>
      <c r="F10" s="377"/>
      <c r="G10" s="377"/>
      <c r="H10" s="377"/>
      <c r="I10" s="377"/>
      <c r="J10" s="377"/>
      <c r="K10" s="377"/>
    </row>
    <row r="11" s="54" customFormat="1" ht="37" customHeight="1" spans="1:11">
      <c r="A11" s="382" t="s">
        <v>19</v>
      </c>
      <c r="B11" s="379">
        <v>200</v>
      </c>
      <c r="C11" s="378" t="s">
        <v>20</v>
      </c>
      <c r="D11" s="380">
        <v>908.51</v>
      </c>
      <c r="F11" s="377"/>
      <c r="G11" s="377"/>
      <c r="H11" s="377"/>
      <c r="I11" s="377"/>
      <c r="J11" s="377"/>
      <c r="K11" s="377"/>
    </row>
    <row r="12" s="54" customFormat="1" ht="37" customHeight="1" spans="1:11">
      <c r="A12" s="382" t="s">
        <v>21</v>
      </c>
      <c r="B12" s="381"/>
      <c r="C12" s="378" t="s">
        <v>22</v>
      </c>
      <c r="D12" s="380"/>
      <c r="F12" s="377"/>
      <c r="G12" s="377"/>
      <c r="H12" s="377"/>
      <c r="I12" s="377"/>
      <c r="J12" s="377"/>
      <c r="K12" s="377"/>
    </row>
    <row r="13" s="54" customFormat="1" ht="37" customHeight="1" spans="1:11">
      <c r="A13" s="382" t="s">
        <v>23</v>
      </c>
      <c r="B13" s="381"/>
      <c r="C13" s="378" t="s">
        <v>24</v>
      </c>
      <c r="D13" s="380"/>
      <c r="F13" s="377"/>
      <c r="G13" s="377"/>
      <c r="H13" s="377"/>
      <c r="I13" s="377"/>
      <c r="J13" s="377"/>
      <c r="K13" s="377"/>
    </row>
    <row r="14" s="54" customFormat="1" ht="37" customHeight="1" spans="1:11">
      <c r="A14" s="382" t="s">
        <v>25</v>
      </c>
      <c r="B14" s="381"/>
      <c r="C14" s="378" t="s">
        <v>26</v>
      </c>
      <c r="D14" s="379">
        <v>44.73</v>
      </c>
      <c r="F14" s="377"/>
      <c r="G14" s="377"/>
      <c r="H14" s="377"/>
      <c r="I14" s="377"/>
      <c r="J14" s="377"/>
      <c r="K14" s="377"/>
    </row>
    <row r="15" s="54" customFormat="1" ht="37" customHeight="1" spans="1:11">
      <c r="A15" s="383" t="s">
        <v>27</v>
      </c>
      <c r="B15" s="381"/>
      <c r="C15" s="378" t="s">
        <v>28</v>
      </c>
      <c r="D15" s="332">
        <v>28.37</v>
      </c>
      <c r="F15" s="377"/>
      <c r="G15" s="377"/>
      <c r="H15" s="377"/>
      <c r="I15" s="377"/>
      <c r="J15" s="377"/>
      <c r="K15" s="377"/>
    </row>
    <row r="16" s="54" customFormat="1" ht="37" customHeight="1" spans="1:11">
      <c r="A16" s="383" t="s">
        <v>29</v>
      </c>
      <c r="B16" s="384">
        <v>200</v>
      </c>
      <c r="C16" s="378" t="s">
        <v>30</v>
      </c>
      <c r="D16" s="385"/>
      <c r="F16" s="377"/>
      <c r="G16" s="377"/>
      <c r="H16" s="377"/>
      <c r="I16" s="377"/>
      <c r="J16" s="377"/>
      <c r="K16" s="377"/>
    </row>
    <row r="17" s="54" customFormat="1" ht="37" customHeight="1" spans="1:11">
      <c r="A17" s="383" t="s">
        <v>31</v>
      </c>
      <c r="B17" s="384"/>
      <c r="C17" s="378" t="s">
        <v>32</v>
      </c>
      <c r="D17" s="385"/>
      <c r="F17" s="377"/>
      <c r="G17" s="377"/>
      <c r="H17" s="377"/>
      <c r="I17" s="377"/>
      <c r="J17" s="377"/>
      <c r="K17" s="377"/>
    </row>
    <row r="18" s="54" customFormat="1" ht="37" customHeight="1" spans="1:11">
      <c r="A18" s="383"/>
      <c r="B18" s="384"/>
      <c r="C18" s="378" t="s">
        <v>33</v>
      </c>
      <c r="D18" s="385"/>
      <c r="F18" s="377"/>
      <c r="G18" s="377"/>
      <c r="H18" s="377"/>
      <c r="I18" s="377"/>
      <c r="J18" s="377"/>
      <c r="K18" s="377"/>
    </row>
    <row r="19" s="54" customFormat="1" ht="37" customHeight="1" spans="1:11">
      <c r="A19" s="383"/>
      <c r="B19" s="384"/>
      <c r="C19" s="378" t="s">
        <v>34</v>
      </c>
      <c r="D19" s="385"/>
      <c r="F19" s="377"/>
      <c r="G19" s="377"/>
      <c r="H19" s="377"/>
      <c r="I19" s="377"/>
      <c r="J19" s="377"/>
      <c r="K19" s="377"/>
    </row>
    <row r="20" s="54" customFormat="1" ht="37" customHeight="1" spans="1:11">
      <c r="A20" s="383"/>
      <c r="B20" s="384"/>
      <c r="C20" s="378" t="s">
        <v>35</v>
      </c>
      <c r="D20" s="385"/>
      <c r="F20" s="377"/>
      <c r="G20" s="377"/>
      <c r="H20" s="377"/>
      <c r="I20" s="377"/>
      <c r="J20" s="377"/>
      <c r="K20" s="377"/>
    </row>
    <row r="21" s="54" customFormat="1" ht="37" customHeight="1" spans="1:11">
      <c r="A21" s="383"/>
      <c r="B21" s="384"/>
      <c r="C21" s="378" t="s">
        <v>36</v>
      </c>
      <c r="D21" s="385"/>
      <c r="F21" s="377"/>
      <c r="G21" s="377"/>
      <c r="H21" s="377"/>
      <c r="I21" s="377"/>
      <c r="J21" s="377"/>
      <c r="K21" s="377"/>
    </row>
    <row r="22" s="54" customFormat="1" ht="37" customHeight="1" spans="1:11">
      <c r="A22" s="383"/>
      <c r="B22" s="384"/>
      <c r="C22" s="378" t="s">
        <v>37</v>
      </c>
      <c r="D22" s="385"/>
      <c r="F22" s="377"/>
      <c r="G22" s="377"/>
      <c r="H22" s="377"/>
      <c r="I22" s="377"/>
      <c r="J22" s="377"/>
      <c r="K22" s="377"/>
    </row>
    <row r="23" s="54" customFormat="1" ht="37" customHeight="1" spans="1:11">
      <c r="A23" s="383"/>
      <c r="B23" s="384"/>
      <c r="C23" s="378" t="s">
        <v>38</v>
      </c>
      <c r="D23" s="385"/>
      <c r="F23" s="377"/>
      <c r="G23" s="377"/>
      <c r="H23" s="377"/>
      <c r="I23" s="377"/>
      <c r="J23" s="377"/>
      <c r="K23" s="377"/>
    </row>
    <row r="24" s="54" customFormat="1" ht="37" customHeight="1" spans="1:11">
      <c r="A24" s="383"/>
      <c r="B24" s="384"/>
      <c r="C24" s="378" t="s">
        <v>39</v>
      </c>
      <c r="D24" s="332"/>
      <c r="F24" s="377"/>
      <c r="G24" s="377"/>
      <c r="H24" s="377"/>
      <c r="I24" s="377"/>
      <c r="J24" s="377"/>
      <c r="K24" s="377"/>
    </row>
    <row r="25" s="54" customFormat="1" ht="37" customHeight="1" spans="1:11">
      <c r="A25" s="383"/>
      <c r="B25" s="384"/>
      <c r="C25" s="378" t="s">
        <v>40</v>
      </c>
      <c r="D25" s="332">
        <v>22.36</v>
      </c>
      <c r="F25" s="377"/>
      <c r="G25" s="377"/>
      <c r="H25" s="377"/>
      <c r="I25" s="377"/>
      <c r="J25" s="377"/>
      <c r="K25" s="377"/>
    </row>
    <row r="26" s="54" customFormat="1" ht="37" customHeight="1" spans="1:11">
      <c r="A26" s="383"/>
      <c r="B26" s="384"/>
      <c r="C26" s="378" t="s">
        <v>41</v>
      </c>
      <c r="D26" s="332"/>
      <c r="F26" s="377"/>
      <c r="G26" s="377"/>
      <c r="H26" s="377"/>
      <c r="I26" s="377"/>
      <c r="J26" s="377"/>
      <c r="K26" s="377"/>
    </row>
    <row r="27" s="54" customFormat="1" ht="37" customHeight="1" spans="1:11">
      <c r="A27" s="383"/>
      <c r="B27" s="384"/>
      <c r="C27" s="378" t="s">
        <v>42</v>
      </c>
      <c r="D27" s="332"/>
      <c r="F27" s="377"/>
      <c r="G27" s="377"/>
      <c r="H27" s="377"/>
      <c r="I27" s="377"/>
      <c r="J27" s="377"/>
      <c r="K27" s="377"/>
    </row>
    <row r="28" s="54" customFormat="1" ht="37" customHeight="1" spans="1:11">
      <c r="A28" s="383"/>
      <c r="B28" s="384"/>
      <c r="C28" s="378" t="s">
        <v>43</v>
      </c>
      <c r="D28" s="332"/>
      <c r="F28" s="377"/>
      <c r="G28" s="377"/>
      <c r="H28" s="377"/>
      <c r="I28" s="377"/>
      <c r="J28" s="377"/>
      <c r="K28" s="377"/>
    </row>
    <row r="29" s="54" customFormat="1" ht="37" customHeight="1" spans="1:11">
      <c r="A29" s="383"/>
      <c r="B29" s="384"/>
      <c r="C29" s="378" t="s">
        <v>44</v>
      </c>
      <c r="D29" s="332"/>
      <c r="F29" s="377"/>
      <c r="G29" s="377"/>
      <c r="H29" s="377"/>
      <c r="I29" s="377"/>
      <c r="J29" s="377"/>
      <c r="K29" s="377"/>
    </row>
    <row r="30" s="54" customFormat="1" ht="37" customHeight="1" spans="1:11">
      <c r="A30" s="386" t="s">
        <v>45</v>
      </c>
      <c r="B30" s="387">
        <v>1004.37</v>
      </c>
      <c r="C30" s="388" t="s">
        <v>46</v>
      </c>
      <c r="D30" s="389">
        <v>1004.37</v>
      </c>
      <c r="F30" s="377"/>
      <c r="G30" s="377"/>
      <c r="H30" s="377"/>
      <c r="I30" s="377"/>
      <c r="J30" s="377"/>
      <c r="K30" s="377"/>
    </row>
    <row r="31" s="54" customFormat="1" ht="37" customHeight="1" spans="1:11">
      <c r="A31" s="390" t="s">
        <v>47</v>
      </c>
      <c r="B31" s="391"/>
      <c r="C31" s="378" t="s">
        <v>48</v>
      </c>
      <c r="D31" s="389" t="s">
        <v>49</v>
      </c>
      <c r="F31" s="377"/>
      <c r="G31" s="377"/>
      <c r="H31" s="377"/>
      <c r="I31" s="377"/>
      <c r="J31" s="377"/>
      <c r="K31" s="377"/>
    </row>
    <row r="32" s="54" customFormat="1" ht="37" customHeight="1" spans="1:11">
      <c r="A32" s="392" t="s">
        <v>50</v>
      </c>
      <c r="B32" s="387">
        <f>B30</f>
        <v>1004.37</v>
      </c>
      <c r="C32" s="388" t="s">
        <v>51</v>
      </c>
      <c r="D32" s="389">
        <f>D30</f>
        <v>1004.37</v>
      </c>
      <c r="F32" s="377"/>
      <c r="G32" s="377"/>
      <c r="H32" s="377"/>
      <c r="I32" s="377"/>
      <c r="J32" s="377"/>
      <c r="K32" s="377"/>
    </row>
  </sheetData>
  <mergeCells count="10">
    <mergeCell ref="A2:D2"/>
    <mergeCell ref="A3:B3"/>
    <mergeCell ref="F3:K3"/>
    <mergeCell ref="A4:B4"/>
    <mergeCell ref="C4:D4"/>
    <mergeCell ref="A5:A6"/>
    <mergeCell ref="B5:B6"/>
    <mergeCell ref="C5:C6"/>
    <mergeCell ref="D5:D6"/>
    <mergeCell ref="F4:K32"/>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0000"/>
    <outlinePr summaryBelow="0" summaryRight="0"/>
    <pageSetUpPr fitToPage="1"/>
  </sheetPr>
  <dimension ref="A1:F13"/>
  <sheetViews>
    <sheetView workbookViewId="0">
      <selection activeCell="A11" sqref="$A11:$XFD13"/>
    </sheetView>
  </sheetViews>
  <sheetFormatPr defaultColWidth="9.15238095238095" defaultRowHeight="14.25" customHeight="1" outlineLevelCol="5"/>
  <cols>
    <col min="1" max="1" width="32.152380952381" style="3" customWidth="1"/>
    <col min="2" max="2" width="20.7238095238095" style="159" customWidth="1"/>
    <col min="3" max="3" width="32.152380952381" style="3" customWidth="1"/>
    <col min="4" max="4" width="27.7238095238095" style="3" customWidth="1"/>
    <col min="5" max="6" width="36.7238095238095" style="3" customWidth="1"/>
    <col min="7" max="7" width="9.15238095238095" style="3" customWidth="1"/>
    <col min="8" max="16384" width="9.15238095238095" style="3"/>
  </cols>
  <sheetData>
    <row r="1" ht="12" customHeight="1" spans="1:6">
      <c r="A1" s="160">
        <v>1</v>
      </c>
      <c r="B1" s="161">
        <v>0</v>
      </c>
      <c r="C1" s="160">
        <v>1</v>
      </c>
      <c r="D1" s="162"/>
      <c r="E1" s="162"/>
      <c r="F1" s="163" t="s">
        <v>434</v>
      </c>
    </row>
    <row r="2" ht="26.25" customHeight="1" spans="1:6">
      <c r="A2" s="164" t="s">
        <v>435</v>
      </c>
      <c r="B2" s="164" t="s">
        <v>435</v>
      </c>
      <c r="C2" s="165"/>
      <c r="D2" s="166"/>
      <c r="E2" s="166"/>
      <c r="F2" s="166"/>
    </row>
    <row r="3" s="1" customFormat="1" ht="30" customHeight="1" spans="1:6">
      <c r="A3" s="8" t="s">
        <v>3</v>
      </c>
      <c r="B3" s="8" t="s">
        <v>436</v>
      </c>
      <c r="C3" s="167"/>
      <c r="D3" s="157"/>
      <c r="E3" s="157"/>
      <c r="F3" s="157" t="s">
        <v>4</v>
      </c>
    </row>
    <row r="4" ht="30" customHeight="1" spans="1:6">
      <c r="A4" s="168" t="s">
        <v>437</v>
      </c>
      <c r="B4" s="169" t="s">
        <v>73</v>
      </c>
      <c r="C4" s="168" t="s">
        <v>74</v>
      </c>
      <c r="D4" s="43" t="s">
        <v>438</v>
      </c>
      <c r="E4" s="43"/>
      <c r="F4" s="43"/>
    </row>
    <row r="5" ht="30" customHeight="1" spans="1:6">
      <c r="A5" s="168"/>
      <c r="B5" s="169"/>
      <c r="C5" s="168"/>
      <c r="D5" s="43" t="s">
        <v>56</v>
      </c>
      <c r="E5" s="43" t="s">
        <v>76</v>
      </c>
      <c r="F5" s="43" t="s">
        <v>77</v>
      </c>
    </row>
    <row r="6" ht="30" customHeight="1" spans="1:6">
      <c r="A6" s="168">
        <v>1</v>
      </c>
      <c r="B6" s="170" t="s">
        <v>149</v>
      </c>
      <c r="C6" s="168">
        <v>3</v>
      </c>
      <c r="D6" s="43">
        <v>4</v>
      </c>
      <c r="E6" s="43">
        <v>5</v>
      </c>
      <c r="F6" s="43">
        <v>6</v>
      </c>
    </row>
    <row r="7" ht="30" customHeight="1" spans="1:6">
      <c r="A7" s="46" t="s">
        <v>12</v>
      </c>
      <c r="B7" s="46"/>
      <c r="C7" s="46"/>
      <c r="D7" s="171" t="s">
        <v>12</v>
      </c>
      <c r="E7" s="172" t="s">
        <v>12</v>
      </c>
      <c r="F7" s="172" t="s">
        <v>12</v>
      </c>
    </row>
    <row r="8" ht="30" customHeight="1" spans="1:6">
      <c r="A8" s="46"/>
      <c r="B8" s="46" t="s">
        <v>12</v>
      </c>
      <c r="C8" s="46" t="s">
        <v>12</v>
      </c>
      <c r="D8" s="173" t="s">
        <v>12</v>
      </c>
      <c r="E8" s="174" t="s">
        <v>12</v>
      </c>
      <c r="F8" s="174" t="s">
        <v>12</v>
      </c>
    </row>
    <row r="9" ht="18.75" customHeight="1" spans="1:6">
      <c r="A9" s="175" t="s">
        <v>108</v>
      </c>
      <c r="B9" s="175" t="s">
        <v>108</v>
      </c>
      <c r="C9" s="175" t="s">
        <v>108</v>
      </c>
      <c r="D9" s="173" t="s">
        <v>12</v>
      </c>
      <c r="E9" s="174" t="s">
        <v>12</v>
      </c>
      <c r="F9" s="174" t="s">
        <v>12</v>
      </c>
    </row>
    <row r="10" ht="47" customHeight="1" spans="1:4">
      <c r="A10" s="51" t="s">
        <v>439</v>
      </c>
      <c r="B10" s="51"/>
      <c r="C10" s="51"/>
      <c r="D10" s="51"/>
    </row>
    <row r="11" s="158" customFormat="1" ht="22" customHeight="1" spans="1:2">
      <c r="A11" s="176"/>
      <c r="B11" s="177"/>
    </row>
    <row r="12" s="158" customFormat="1" ht="22" customHeight="1" spans="1:2">
      <c r="A12" s="178"/>
      <c r="B12" s="177"/>
    </row>
    <row r="13" s="158" customFormat="1" ht="22" customHeight="1" spans="1:2">
      <c r="A13" s="178"/>
      <c r="B13" s="177"/>
    </row>
  </sheetData>
  <mergeCells count="8">
    <mergeCell ref="A2:F2"/>
    <mergeCell ref="A3:C3"/>
    <mergeCell ref="D4:F4"/>
    <mergeCell ref="A9:C9"/>
    <mergeCell ref="A10:D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14"/>
  <sheetViews>
    <sheetView workbookViewId="0">
      <selection activeCell="A13" sqref="$A13:$XFD14"/>
    </sheetView>
  </sheetViews>
  <sheetFormatPr defaultColWidth="9.15238095238095" defaultRowHeight="14.25" customHeight="1"/>
  <cols>
    <col min="1" max="1" width="25.5714285714286" style="3" customWidth="1"/>
    <col min="2" max="2" width="29" style="3" customWidth="1"/>
    <col min="3" max="3" width="26.4285714285714" style="3" customWidth="1"/>
    <col min="4" max="6" width="16" style="3" customWidth="1"/>
    <col min="7" max="7" width="12" style="3" customWidth="1"/>
    <col min="8" max="10" width="12.5714285714286" style="3" customWidth="1"/>
    <col min="11" max="11" width="12.5714285714286" style="56" customWidth="1"/>
    <col min="12" max="14" width="12.5714285714286" style="3" customWidth="1"/>
    <col min="15" max="16" width="12.5714285714286" style="56" customWidth="1"/>
    <col min="17" max="17" width="12.4285714285714" style="56" customWidth="1"/>
    <col min="18" max="18" width="10.4285714285714" style="3" customWidth="1"/>
    <col min="19" max="19" width="9.15238095238095" style="56" customWidth="1"/>
    <col min="20" max="16384" width="9.15238095238095" style="56"/>
  </cols>
  <sheetData>
    <row r="1" ht="13.5" customHeight="1" spans="1:18">
      <c r="A1" s="5"/>
      <c r="B1" s="5"/>
      <c r="C1" s="5"/>
      <c r="D1" s="5"/>
      <c r="E1" s="5"/>
      <c r="F1" s="5"/>
      <c r="G1" s="5"/>
      <c r="H1" s="5"/>
      <c r="I1" s="5"/>
      <c r="J1" s="5"/>
      <c r="O1" s="88"/>
      <c r="P1" s="88"/>
      <c r="Q1" s="88"/>
      <c r="R1" s="57" t="s">
        <v>440</v>
      </c>
    </row>
    <row r="2" ht="27.75" customHeight="1" spans="1:18">
      <c r="A2" s="58" t="s">
        <v>441</v>
      </c>
      <c r="B2" s="7"/>
      <c r="C2" s="7"/>
      <c r="D2" s="7"/>
      <c r="E2" s="7"/>
      <c r="F2" s="7"/>
      <c r="G2" s="7"/>
      <c r="H2" s="7"/>
      <c r="I2" s="7"/>
      <c r="J2" s="7"/>
      <c r="K2" s="75"/>
      <c r="L2" s="7"/>
      <c r="M2" s="7"/>
      <c r="N2" s="7"/>
      <c r="O2" s="75"/>
      <c r="P2" s="75"/>
      <c r="Q2" s="75"/>
      <c r="R2" s="7"/>
    </row>
    <row r="3" s="54" customFormat="1" ht="18.75" customHeight="1" spans="1:18">
      <c r="A3" s="9" t="s">
        <v>3</v>
      </c>
      <c r="B3" s="10"/>
      <c r="C3" s="10"/>
      <c r="D3" s="10"/>
      <c r="E3" s="10"/>
      <c r="F3" s="10"/>
      <c r="G3" s="10"/>
      <c r="H3" s="10"/>
      <c r="I3" s="10"/>
      <c r="J3" s="10"/>
      <c r="O3" s="11"/>
      <c r="P3" s="11"/>
      <c r="Q3" s="11"/>
      <c r="R3" s="157" t="s">
        <v>159</v>
      </c>
    </row>
    <row r="4" ht="15.75" customHeight="1" spans="1:18">
      <c r="A4" s="13" t="s">
        <v>442</v>
      </c>
      <c r="B4" s="115" t="s">
        <v>443</v>
      </c>
      <c r="C4" s="115" t="s">
        <v>444</v>
      </c>
      <c r="D4" s="115" t="s">
        <v>445</v>
      </c>
      <c r="E4" s="115" t="s">
        <v>446</v>
      </c>
      <c r="F4" s="115" t="s">
        <v>447</v>
      </c>
      <c r="G4" s="60" t="s">
        <v>176</v>
      </c>
      <c r="H4" s="60"/>
      <c r="I4" s="60"/>
      <c r="J4" s="60"/>
      <c r="K4" s="135"/>
      <c r="L4" s="60"/>
      <c r="M4" s="60"/>
      <c r="N4" s="60"/>
      <c r="O4" s="136"/>
      <c r="P4" s="135"/>
      <c r="Q4" s="136"/>
      <c r="R4" s="61"/>
    </row>
    <row r="5" ht="17.25" customHeight="1" spans="1:18">
      <c r="A5" s="18"/>
      <c r="B5" s="117"/>
      <c r="C5" s="117"/>
      <c r="D5" s="117"/>
      <c r="E5" s="117"/>
      <c r="F5" s="117"/>
      <c r="G5" s="117" t="s">
        <v>56</v>
      </c>
      <c r="H5" s="117" t="s">
        <v>59</v>
      </c>
      <c r="I5" s="117" t="s">
        <v>448</v>
      </c>
      <c r="J5" s="117" t="s">
        <v>449</v>
      </c>
      <c r="K5" s="118" t="s">
        <v>450</v>
      </c>
      <c r="L5" s="137" t="s">
        <v>63</v>
      </c>
      <c r="M5" s="137"/>
      <c r="N5" s="137"/>
      <c r="O5" s="138"/>
      <c r="P5" s="139"/>
      <c r="Q5" s="138"/>
      <c r="R5" s="119"/>
    </row>
    <row r="6" ht="54" customHeight="1" spans="1:18">
      <c r="A6" s="21"/>
      <c r="B6" s="119"/>
      <c r="C6" s="119"/>
      <c r="D6" s="119"/>
      <c r="E6" s="119"/>
      <c r="F6" s="119"/>
      <c r="G6" s="119"/>
      <c r="H6" s="119" t="s">
        <v>58</v>
      </c>
      <c r="I6" s="119"/>
      <c r="J6" s="119"/>
      <c r="K6" s="120"/>
      <c r="L6" s="119" t="s">
        <v>58</v>
      </c>
      <c r="M6" s="119" t="s">
        <v>64</v>
      </c>
      <c r="N6" s="119" t="s">
        <v>184</v>
      </c>
      <c r="O6" s="140" t="s">
        <v>66</v>
      </c>
      <c r="P6" s="120" t="s">
        <v>67</v>
      </c>
      <c r="Q6" s="120" t="s">
        <v>68</v>
      </c>
      <c r="R6" s="119" t="s">
        <v>69</v>
      </c>
    </row>
    <row r="7" ht="15" customHeight="1" spans="1:18">
      <c r="A7" s="22">
        <v>1</v>
      </c>
      <c r="B7" s="121">
        <v>2</v>
      </c>
      <c r="C7" s="121">
        <v>3</v>
      </c>
      <c r="D7" s="121">
        <v>4</v>
      </c>
      <c r="E7" s="121">
        <v>5</v>
      </c>
      <c r="F7" s="121">
        <v>6</v>
      </c>
      <c r="G7" s="143">
        <v>7</v>
      </c>
      <c r="H7" s="143">
        <v>8</v>
      </c>
      <c r="I7" s="143">
        <v>9</v>
      </c>
      <c r="J7" s="143">
        <v>10</v>
      </c>
      <c r="K7" s="143">
        <v>11</v>
      </c>
      <c r="L7" s="143">
        <v>12</v>
      </c>
      <c r="M7" s="143">
        <v>13</v>
      </c>
      <c r="N7" s="143">
        <v>14</v>
      </c>
      <c r="O7" s="143">
        <v>15</v>
      </c>
      <c r="P7" s="143">
        <v>16</v>
      </c>
      <c r="Q7" s="143">
        <v>17</v>
      </c>
      <c r="R7" s="143">
        <v>18</v>
      </c>
    </row>
    <row r="8" ht="39" customHeight="1" spans="1:18">
      <c r="A8" s="144" t="s">
        <v>451</v>
      </c>
      <c r="B8" s="144" t="s">
        <v>244</v>
      </c>
      <c r="C8" s="145" t="s">
        <v>452</v>
      </c>
      <c r="D8" s="144" t="s">
        <v>453</v>
      </c>
      <c r="E8" s="146">
        <v>1</v>
      </c>
      <c r="F8" s="147"/>
      <c r="G8" s="148">
        <v>73.2</v>
      </c>
      <c r="H8" s="149">
        <v>73.2</v>
      </c>
      <c r="I8" s="153"/>
      <c r="J8" s="154"/>
      <c r="K8" s="155"/>
      <c r="L8" s="154"/>
      <c r="M8" s="154"/>
      <c r="N8" s="154"/>
      <c r="O8" s="156"/>
      <c r="P8" s="155"/>
      <c r="Q8" s="154"/>
      <c r="R8" s="124" t="s">
        <v>12</v>
      </c>
    </row>
    <row r="9" ht="39" customHeight="1" spans="1:18">
      <c r="A9" s="144" t="s">
        <v>454</v>
      </c>
      <c r="B9" s="144" t="s">
        <v>248</v>
      </c>
      <c r="C9" s="145" t="s">
        <v>455</v>
      </c>
      <c r="D9" s="144" t="s">
        <v>453</v>
      </c>
      <c r="E9" s="146">
        <v>1</v>
      </c>
      <c r="F9" s="147"/>
      <c r="G9" s="148">
        <v>35.75</v>
      </c>
      <c r="H9" s="149">
        <v>35.75</v>
      </c>
      <c r="I9" s="153"/>
      <c r="J9" s="154"/>
      <c r="K9" s="155"/>
      <c r="L9" s="154"/>
      <c r="M9" s="154"/>
      <c r="N9" s="154"/>
      <c r="O9" s="156"/>
      <c r="P9" s="155"/>
      <c r="Q9" s="154"/>
      <c r="R9" s="126" t="s">
        <v>12</v>
      </c>
    </row>
    <row r="10" ht="39" customHeight="1" spans="1:18">
      <c r="A10" s="150" t="s">
        <v>108</v>
      </c>
      <c r="B10" s="151"/>
      <c r="C10" s="151"/>
      <c r="D10" s="151"/>
      <c r="E10" s="152"/>
      <c r="F10" s="124" t="s">
        <v>12</v>
      </c>
      <c r="G10" s="148">
        <f>SUM(G8:G9)</f>
        <v>108.95</v>
      </c>
      <c r="H10" s="148">
        <f>SUM(H8:H9)</f>
        <v>108.95</v>
      </c>
      <c r="I10" s="124" t="s">
        <v>12</v>
      </c>
      <c r="J10" s="124" t="s">
        <v>12</v>
      </c>
      <c r="K10" s="124" t="s">
        <v>12</v>
      </c>
      <c r="L10" s="124" t="s">
        <v>12</v>
      </c>
      <c r="M10" s="124" t="s">
        <v>12</v>
      </c>
      <c r="N10" s="124" t="s">
        <v>12</v>
      </c>
      <c r="O10" s="71" t="s">
        <v>12</v>
      </c>
      <c r="P10" s="124" t="s">
        <v>12</v>
      </c>
      <c r="Q10" s="124" t="s">
        <v>12</v>
      </c>
      <c r="R10" s="124" t="s">
        <v>12</v>
      </c>
    </row>
    <row r="13" ht="30" customHeight="1" spans="1:18">
      <c r="A13" s="35"/>
      <c r="B13" s="35"/>
      <c r="C13" s="35"/>
      <c r="D13" s="35"/>
      <c r="E13" s="35"/>
      <c r="F13" s="35"/>
      <c r="G13" s="35"/>
      <c r="H13" s="35"/>
      <c r="I13" s="35"/>
      <c r="J13" s="35"/>
      <c r="K13" s="35"/>
      <c r="L13" s="35"/>
      <c r="M13" s="35"/>
      <c r="N13" s="35"/>
      <c r="O13" s="35"/>
      <c r="P13" s="35"/>
      <c r="Q13" s="35"/>
      <c r="R13" s="35"/>
    </row>
    <row r="14" ht="29" customHeight="1" spans="1:18">
      <c r="A14" s="35"/>
      <c r="B14" s="35"/>
      <c r="C14" s="35"/>
      <c r="D14" s="35"/>
      <c r="E14" s="35"/>
      <c r="F14" s="35"/>
      <c r="G14" s="35"/>
      <c r="H14" s="35"/>
      <c r="I14" s="35"/>
      <c r="J14" s="35"/>
      <c r="K14" s="35"/>
      <c r="L14" s="35"/>
      <c r="M14" s="35"/>
      <c r="N14" s="35"/>
      <c r="O14" s="35"/>
      <c r="P14" s="35"/>
      <c r="Q14" s="35"/>
      <c r="R14" s="35"/>
    </row>
  </sheetData>
  <mergeCells count="18">
    <mergeCell ref="A2:R2"/>
    <mergeCell ref="A3:F3"/>
    <mergeCell ref="G4:R4"/>
    <mergeCell ref="L5:R5"/>
    <mergeCell ref="A10:E10"/>
    <mergeCell ref="A13:R13"/>
    <mergeCell ref="A14:R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ignoredErrors>
    <ignoredError sqref="G10:H10" formulaRang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4"/>
  <sheetViews>
    <sheetView workbookViewId="0">
      <selection activeCell="A13" sqref="$A13:$XFD14"/>
    </sheetView>
  </sheetViews>
  <sheetFormatPr defaultColWidth="9.15238095238095" defaultRowHeight="14.25" customHeight="1"/>
  <cols>
    <col min="1" max="1" width="12.8857142857143" style="3" customWidth="1"/>
    <col min="2" max="2" width="23.447619047619" style="3" customWidth="1"/>
    <col min="3" max="3" width="25" style="3" customWidth="1"/>
    <col min="4" max="4" width="20.2761904761905" style="56" customWidth="1"/>
    <col min="5" max="5" width="17.2761904761905" style="56" customWidth="1"/>
    <col min="6" max="6" width="23.3333333333333" style="56" customWidth="1"/>
    <col min="7" max="7" width="12" style="3" customWidth="1"/>
    <col min="8" max="10" width="10" style="3" customWidth="1"/>
    <col min="11" max="11" width="9.15238095238095" style="56" customWidth="1"/>
    <col min="12" max="13" width="9.15238095238095" style="3" customWidth="1"/>
    <col min="14" max="14" width="12.7238095238095" style="3" customWidth="1"/>
    <col min="15" max="16" width="9.15238095238095" style="56" customWidth="1"/>
    <col min="17" max="17" width="12.152380952381" style="56" customWidth="1"/>
    <col min="18" max="18" width="10.4285714285714" style="3" customWidth="1"/>
    <col min="19" max="16384" width="9.15238095238095" style="56"/>
  </cols>
  <sheetData>
    <row r="1" ht="13.5" customHeight="1" spans="1:18">
      <c r="A1" s="111"/>
      <c r="B1" s="111"/>
      <c r="C1" s="111"/>
      <c r="D1" s="112"/>
      <c r="E1" s="112"/>
      <c r="F1" s="112"/>
      <c r="G1" s="111"/>
      <c r="H1" s="111"/>
      <c r="I1" s="111"/>
      <c r="J1" s="111"/>
      <c r="K1" s="130"/>
      <c r="L1" s="131"/>
      <c r="M1" s="131"/>
      <c r="N1" s="131"/>
      <c r="O1" s="88"/>
      <c r="P1" s="132"/>
      <c r="Q1" s="88"/>
      <c r="R1" s="141" t="s">
        <v>456</v>
      </c>
    </row>
    <row r="2" ht="27.75" customHeight="1" spans="1:18">
      <c r="A2" s="58" t="s">
        <v>457</v>
      </c>
      <c r="B2" s="113"/>
      <c r="C2" s="113"/>
      <c r="D2" s="75"/>
      <c r="E2" s="75"/>
      <c r="F2" s="75"/>
      <c r="G2" s="113"/>
      <c r="H2" s="113"/>
      <c r="I2" s="113"/>
      <c r="J2" s="113"/>
      <c r="K2" s="133"/>
      <c r="L2" s="113"/>
      <c r="M2" s="113"/>
      <c r="N2" s="113"/>
      <c r="O2" s="75"/>
      <c r="P2" s="133"/>
      <c r="Q2" s="75"/>
      <c r="R2" s="113"/>
    </row>
    <row r="3" ht="35" customHeight="1" spans="1:18">
      <c r="A3" s="91" t="s">
        <v>3</v>
      </c>
      <c r="B3" s="92"/>
      <c r="C3" s="92"/>
      <c r="D3" s="114"/>
      <c r="E3" s="114"/>
      <c r="F3" s="114"/>
      <c r="G3" s="92"/>
      <c r="H3" s="92"/>
      <c r="I3" s="92"/>
      <c r="J3" s="92"/>
      <c r="K3" s="130"/>
      <c r="L3" s="131"/>
      <c r="M3" s="131"/>
      <c r="N3" s="131"/>
      <c r="O3" s="109"/>
      <c r="P3" s="134"/>
      <c r="Q3" s="109"/>
      <c r="R3" s="142" t="s">
        <v>159</v>
      </c>
    </row>
    <row r="4" ht="35" customHeight="1" spans="1:18">
      <c r="A4" s="13" t="s">
        <v>442</v>
      </c>
      <c r="B4" s="115" t="s">
        <v>458</v>
      </c>
      <c r="C4" s="115" t="s">
        <v>459</v>
      </c>
      <c r="D4" s="116" t="s">
        <v>460</v>
      </c>
      <c r="E4" s="116" t="s">
        <v>461</v>
      </c>
      <c r="F4" s="116" t="s">
        <v>462</v>
      </c>
      <c r="G4" s="60" t="s">
        <v>176</v>
      </c>
      <c r="H4" s="60"/>
      <c r="I4" s="60"/>
      <c r="J4" s="60"/>
      <c r="K4" s="135"/>
      <c r="L4" s="60"/>
      <c r="M4" s="60"/>
      <c r="N4" s="60"/>
      <c r="O4" s="136"/>
      <c r="P4" s="135"/>
      <c r="Q4" s="136"/>
      <c r="R4" s="61"/>
    </row>
    <row r="5" ht="35" customHeight="1" spans="1:18">
      <c r="A5" s="18"/>
      <c r="B5" s="117"/>
      <c r="C5" s="117"/>
      <c r="D5" s="118"/>
      <c r="E5" s="118"/>
      <c r="F5" s="118"/>
      <c r="G5" s="117" t="s">
        <v>56</v>
      </c>
      <c r="H5" s="117" t="s">
        <v>59</v>
      </c>
      <c r="I5" s="117" t="s">
        <v>448</v>
      </c>
      <c r="J5" s="117" t="s">
        <v>449</v>
      </c>
      <c r="K5" s="118" t="s">
        <v>450</v>
      </c>
      <c r="L5" s="137" t="s">
        <v>463</v>
      </c>
      <c r="M5" s="137"/>
      <c r="N5" s="137"/>
      <c r="O5" s="138"/>
      <c r="P5" s="139"/>
      <c r="Q5" s="138"/>
      <c r="R5" s="119"/>
    </row>
    <row r="6" ht="35" customHeight="1" spans="1:18">
      <c r="A6" s="21"/>
      <c r="B6" s="119"/>
      <c r="C6" s="119"/>
      <c r="D6" s="120"/>
      <c r="E6" s="120"/>
      <c r="F6" s="120"/>
      <c r="G6" s="119"/>
      <c r="H6" s="119" t="s">
        <v>58</v>
      </c>
      <c r="I6" s="119"/>
      <c r="J6" s="119"/>
      <c r="K6" s="120"/>
      <c r="L6" s="119" t="s">
        <v>58</v>
      </c>
      <c r="M6" s="119" t="s">
        <v>64</v>
      </c>
      <c r="N6" s="119" t="s">
        <v>184</v>
      </c>
      <c r="O6" s="140" t="s">
        <v>66</v>
      </c>
      <c r="P6" s="120" t="s">
        <v>67</v>
      </c>
      <c r="Q6" s="120" t="s">
        <v>68</v>
      </c>
      <c r="R6" s="119" t="s">
        <v>69</v>
      </c>
    </row>
    <row r="7" ht="35" customHeight="1" spans="1:18">
      <c r="A7" s="22">
        <v>1</v>
      </c>
      <c r="B7" s="121">
        <v>2</v>
      </c>
      <c r="C7" s="121">
        <v>3</v>
      </c>
      <c r="D7" s="22">
        <v>4</v>
      </c>
      <c r="E7" s="121">
        <v>5</v>
      </c>
      <c r="F7" s="121">
        <v>6</v>
      </c>
      <c r="G7" s="22">
        <v>7</v>
      </c>
      <c r="H7" s="121">
        <v>8</v>
      </c>
      <c r="I7" s="121">
        <v>9</v>
      </c>
      <c r="J7" s="22">
        <v>10</v>
      </c>
      <c r="K7" s="121">
        <v>11</v>
      </c>
      <c r="L7" s="121">
        <v>12</v>
      </c>
      <c r="M7" s="22">
        <v>13</v>
      </c>
      <c r="N7" s="121">
        <v>14</v>
      </c>
      <c r="O7" s="121">
        <v>15</v>
      </c>
      <c r="P7" s="22">
        <v>16</v>
      </c>
      <c r="Q7" s="121">
        <v>17</v>
      </c>
      <c r="R7" s="121">
        <v>18</v>
      </c>
    </row>
    <row r="8" ht="35" customHeight="1" spans="1:18">
      <c r="A8" s="122" t="s">
        <v>12</v>
      </c>
      <c r="B8" s="123"/>
      <c r="C8" s="123"/>
      <c r="D8" s="124"/>
      <c r="E8" s="124"/>
      <c r="F8" s="124"/>
      <c r="G8" s="124" t="s">
        <v>12</v>
      </c>
      <c r="H8" s="124" t="s">
        <v>12</v>
      </c>
      <c r="I8" s="124" t="s">
        <v>12</v>
      </c>
      <c r="J8" s="124" t="s">
        <v>12</v>
      </c>
      <c r="K8" s="124" t="s">
        <v>12</v>
      </c>
      <c r="L8" s="124" t="s">
        <v>12</v>
      </c>
      <c r="M8" s="124" t="s">
        <v>12</v>
      </c>
      <c r="N8" s="124" t="s">
        <v>12</v>
      </c>
      <c r="O8" s="71" t="s">
        <v>12</v>
      </c>
      <c r="P8" s="124" t="s">
        <v>12</v>
      </c>
      <c r="Q8" s="124" t="s">
        <v>12</v>
      </c>
      <c r="R8" s="124" t="s">
        <v>12</v>
      </c>
    </row>
    <row r="9" ht="35" customHeight="1" spans="1:18">
      <c r="A9" s="122" t="s">
        <v>12</v>
      </c>
      <c r="B9" s="123" t="s">
        <v>12</v>
      </c>
      <c r="C9" s="123" t="s">
        <v>12</v>
      </c>
      <c r="D9" s="125" t="s">
        <v>12</v>
      </c>
      <c r="E9" s="125" t="s">
        <v>12</v>
      </c>
      <c r="F9" s="125" t="s">
        <v>12</v>
      </c>
      <c r="G9" s="126" t="s">
        <v>12</v>
      </c>
      <c r="H9" s="126" t="s">
        <v>12</v>
      </c>
      <c r="I9" s="126" t="s">
        <v>12</v>
      </c>
      <c r="J9" s="126" t="s">
        <v>12</v>
      </c>
      <c r="K9" s="124" t="s">
        <v>12</v>
      </c>
      <c r="L9" s="126" t="s">
        <v>12</v>
      </c>
      <c r="M9" s="126" t="s">
        <v>12</v>
      </c>
      <c r="N9" s="126" t="s">
        <v>12</v>
      </c>
      <c r="O9" s="71" t="s">
        <v>12</v>
      </c>
      <c r="P9" s="124" t="s">
        <v>12</v>
      </c>
      <c r="Q9" s="124" t="s">
        <v>12</v>
      </c>
      <c r="R9" s="126" t="s">
        <v>12</v>
      </c>
    </row>
    <row r="10" ht="35" customHeight="1" spans="1:18">
      <c r="A10" s="127" t="s">
        <v>108</v>
      </c>
      <c r="B10" s="128"/>
      <c r="C10" s="129"/>
      <c r="D10" s="124"/>
      <c r="E10" s="124"/>
      <c r="F10" s="124"/>
      <c r="G10" s="124" t="s">
        <v>12</v>
      </c>
      <c r="H10" s="124" t="s">
        <v>12</v>
      </c>
      <c r="I10" s="124" t="s">
        <v>12</v>
      </c>
      <c r="J10" s="124" t="s">
        <v>12</v>
      </c>
      <c r="K10" s="124" t="s">
        <v>12</v>
      </c>
      <c r="L10" s="124" t="s">
        <v>12</v>
      </c>
      <c r="M10" s="124" t="s">
        <v>12</v>
      </c>
      <c r="N10" s="124" t="s">
        <v>12</v>
      </c>
      <c r="O10" s="71" t="s">
        <v>12</v>
      </c>
      <c r="P10" s="124" t="s">
        <v>12</v>
      </c>
      <c r="Q10" s="124" t="s">
        <v>12</v>
      </c>
      <c r="R10" s="124" t="s">
        <v>12</v>
      </c>
    </row>
    <row r="11" ht="30" customHeight="1" spans="1:1">
      <c r="A11" s="1" t="s">
        <v>464</v>
      </c>
    </row>
    <row r="13" ht="27" customHeight="1" spans="1:18">
      <c r="A13" s="35"/>
      <c r="B13" s="35"/>
      <c r="C13" s="35"/>
      <c r="D13" s="35"/>
      <c r="E13" s="35"/>
      <c r="F13" s="35"/>
      <c r="G13" s="35"/>
      <c r="H13" s="35"/>
      <c r="I13" s="35"/>
      <c r="J13" s="35"/>
      <c r="K13" s="35"/>
      <c r="L13" s="35"/>
      <c r="M13" s="35"/>
      <c r="N13" s="35"/>
      <c r="O13" s="35"/>
      <c r="P13" s="35"/>
      <c r="Q13" s="35"/>
      <c r="R13" s="35"/>
    </row>
    <row r="14" ht="27" customHeight="1" spans="1:18">
      <c r="A14" s="35"/>
      <c r="B14" s="35"/>
      <c r="C14" s="35"/>
      <c r="D14" s="35"/>
      <c r="E14" s="35"/>
      <c r="F14" s="35"/>
      <c r="G14" s="35"/>
      <c r="H14" s="35"/>
      <c r="I14" s="35"/>
      <c r="J14" s="35"/>
      <c r="K14" s="35"/>
      <c r="L14" s="35"/>
      <c r="M14" s="35"/>
      <c r="N14" s="35"/>
      <c r="O14" s="35"/>
      <c r="P14" s="35"/>
      <c r="Q14" s="35"/>
      <c r="R14" s="35"/>
    </row>
  </sheetData>
  <mergeCells count="18">
    <mergeCell ref="A2:R2"/>
    <mergeCell ref="A3:C3"/>
    <mergeCell ref="G4:R4"/>
    <mergeCell ref="L5:R5"/>
    <mergeCell ref="A10:C10"/>
    <mergeCell ref="A13:R13"/>
    <mergeCell ref="A14:R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W11"/>
  <sheetViews>
    <sheetView workbookViewId="0">
      <selection activeCell="A11" sqref="$A11:$XFD11"/>
    </sheetView>
  </sheetViews>
  <sheetFormatPr defaultColWidth="9.15238095238095" defaultRowHeight="14.25" customHeight="1"/>
  <cols>
    <col min="1" max="1" width="20" style="3" customWidth="1"/>
    <col min="2" max="4" width="13.4285714285714" style="3" customWidth="1"/>
    <col min="5" max="23" width="10.2761904761905" style="3" customWidth="1"/>
    <col min="24" max="24" width="9.15238095238095" style="56" customWidth="1"/>
    <col min="25" max="16384" width="9.15238095238095" style="56"/>
  </cols>
  <sheetData>
    <row r="1" ht="13.5" customHeight="1" spans="1:23">
      <c r="A1" s="5"/>
      <c r="B1" s="5"/>
      <c r="C1" s="5"/>
      <c r="D1" s="90"/>
      <c r="W1" s="88" t="s">
        <v>465</v>
      </c>
    </row>
    <row r="2" ht="27.75" customHeight="1" spans="1:23">
      <c r="A2" s="58" t="s">
        <v>466</v>
      </c>
      <c r="B2" s="7"/>
      <c r="C2" s="7"/>
      <c r="D2" s="7"/>
      <c r="E2" s="7"/>
      <c r="F2" s="7"/>
      <c r="G2" s="7"/>
      <c r="H2" s="7"/>
      <c r="I2" s="7"/>
      <c r="J2" s="7"/>
      <c r="K2" s="7"/>
      <c r="L2" s="7"/>
      <c r="M2" s="7"/>
      <c r="N2" s="7"/>
      <c r="O2" s="7"/>
      <c r="P2" s="7"/>
      <c r="Q2" s="7"/>
      <c r="R2" s="7"/>
      <c r="S2" s="7"/>
      <c r="T2" s="7"/>
      <c r="U2" s="7"/>
      <c r="V2" s="7"/>
      <c r="W2" s="7"/>
    </row>
    <row r="3" ht="35" customHeight="1" spans="1:23">
      <c r="A3" s="91" t="s">
        <v>3</v>
      </c>
      <c r="B3" s="92"/>
      <c r="C3" s="92"/>
      <c r="D3" s="93"/>
      <c r="E3" s="94"/>
      <c r="F3" s="94"/>
      <c r="G3" s="94"/>
      <c r="H3" s="94"/>
      <c r="I3" s="94"/>
      <c r="W3" s="109" t="s">
        <v>159</v>
      </c>
    </row>
    <row r="4" ht="35" customHeight="1" spans="1:23">
      <c r="A4" s="19" t="s">
        <v>467</v>
      </c>
      <c r="B4" s="14" t="s">
        <v>176</v>
      </c>
      <c r="C4" s="15"/>
      <c r="D4" s="15"/>
      <c r="E4" s="14" t="s">
        <v>468</v>
      </c>
      <c r="F4" s="15"/>
      <c r="G4" s="15"/>
      <c r="H4" s="15"/>
      <c r="I4" s="15"/>
      <c r="J4" s="15"/>
      <c r="K4" s="15"/>
      <c r="L4" s="15"/>
      <c r="M4" s="15"/>
      <c r="N4" s="15"/>
      <c r="O4" s="15"/>
      <c r="P4" s="15"/>
      <c r="Q4" s="15"/>
      <c r="R4" s="15"/>
      <c r="S4" s="15"/>
      <c r="T4" s="15"/>
      <c r="U4" s="15"/>
      <c r="V4" s="15"/>
      <c r="W4" s="16"/>
    </row>
    <row r="5" ht="35" customHeight="1" spans="1:23">
      <c r="A5" s="22"/>
      <c r="B5" s="95" t="s">
        <v>56</v>
      </c>
      <c r="C5" s="13" t="s">
        <v>59</v>
      </c>
      <c r="D5" s="96" t="s">
        <v>469</v>
      </c>
      <c r="E5" s="97"/>
      <c r="F5" s="98"/>
      <c r="G5" s="98"/>
      <c r="H5" s="98"/>
      <c r="I5" s="98"/>
      <c r="J5" s="98"/>
      <c r="K5" s="98"/>
      <c r="L5" s="98"/>
      <c r="M5" s="98"/>
      <c r="N5" s="98"/>
      <c r="O5" s="98"/>
      <c r="P5" s="98"/>
      <c r="Q5" s="98"/>
      <c r="R5" s="98"/>
      <c r="S5" s="98"/>
      <c r="T5" s="98"/>
      <c r="U5" s="98"/>
      <c r="V5" s="98"/>
      <c r="W5" s="98"/>
    </row>
    <row r="6" ht="35" customHeight="1" spans="1:23">
      <c r="A6" s="99">
        <v>1</v>
      </c>
      <c r="B6" s="99">
        <v>2</v>
      </c>
      <c r="C6" s="99">
        <v>3</v>
      </c>
      <c r="D6" s="100">
        <v>4</v>
      </c>
      <c r="E6" s="99">
        <v>5</v>
      </c>
      <c r="F6" s="99">
        <v>6</v>
      </c>
      <c r="G6" s="99">
        <v>7</v>
      </c>
      <c r="H6" s="100">
        <v>8</v>
      </c>
      <c r="I6" s="99">
        <v>9</v>
      </c>
      <c r="J6" s="99">
        <v>10</v>
      </c>
      <c r="K6" s="99">
        <v>11</v>
      </c>
      <c r="L6" s="100">
        <v>12</v>
      </c>
      <c r="M6" s="99">
        <v>13</v>
      </c>
      <c r="N6" s="99">
        <v>14</v>
      </c>
      <c r="O6" s="99">
        <v>15</v>
      </c>
      <c r="P6" s="100">
        <v>16</v>
      </c>
      <c r="Q6" s="99">
        <v>17</v>
      </c>
      <c r="R6" s="99">
        <v>18</v>
      </c>
      <c r="S6" s="99">
        <v>19</v>
      </c>
      <c r="T6" s="100">
        <v>20</v>
      </c>
      <c r="U6" s="100">
        <v>21</v>
      </c>
      <c r="V6" s="100">
        <v>22</v>
      </c>
      <c r="W6" s="110">
        <v>23</v>
      </c>
    </row>
    <row r="7" ht="35" customHeight="1" spans="1:23">
      <c r="A7" s="87" t="s">
        <v>12</v>
      </c>
      <c r="B7" s="71" t="s">
        <v>12</v>
      </c>
      <c r="C7" s="71" t="s">
        <v>12</v>
      </c>
      <c r="D7" s="101" t="s">
        <v>12</v>
      </c>
      <c r="E7" s="71" t="s">
        <v>12</v>
      </c>
      <c r="F7" s="71" t="s">
        <v>12</v>
      </c>
      <c r="G7" s="71" t="s">
        <v>12</v>
      </c>
      <c r="H7" s="71" t="s">
        <v>12</v>
      </c>
      <c r="I7" s="71" t="s">
        <v>12</v>
      </c>
      <c r="J7" s="71" t="s">
        <v>12</v>
      </c>
      <c r="K7" s="71" t="s">
        <v>12</v>
      </c>
      <c r="L7" s="71" t="s">
        <v>12</v>
      </c>
      <c r="M7" s="71" t="s">
        <v>12</v>
      </c>
      <c r="N7" s="71" t="s">
        <v>12</v>
      </c>
      <c r="O7" s="71" t="s">
        <v>12</v>
      </c>
      <c r="P7" s="71" t="s">
        <v>12</v>
      </c>
      <c r="Q7" s="71" t="s">
        <v>12</v>
      </c>
      <c r="R7" s="71" t="s">
        <v>12</v>
      </c>
      <c r="S7" s="71" t="s">
        <v>12</v>
      </c>
      <c r="T7" s="71" t="s">
        <v>12</v>
      </c>
      <c r="U7" s="71" t="s">
        <v>12</v>
      </c>
      <c r="V7" s="71" t="s">
        <v>12</v>
      </c>
      <c r="W7" s="71" t="s">
        <v>12</v>
      </c>
    </row>
    <row r="8" ht="35" customHeight="1" spans="1:23">
      <c r="A8" s="82" t="s">
        <v>12</v>
      </c>
      <c r="B8" s="102" t="s">
        <v>12</v>
      </c>
      <c r="C8" s="102" t="s">
        <v>12</v>
      </c>
      <c r="D8" s="103" t="s">
        <v>12</v>
      </c>
      <c r="E8" s="102" t="s">
        <v>12</v>
      </c>
      <c r="F8" s="102" t="s">
        <v>12</v>
      </c>
      <c r="G8" s="102" t="s">
        <v>12</v>
      </c>
      <c r="H8" s="71" t="s">
        <v>12</v>
      </c>
      <c r="I8" s="71" t="s">
        <v>12</v>
      </c>
      <c r="J8" s="71" t="s">
        <v>12</v>
      </c>
      <c r="K8" s="71" t="s">
        <v>12</v>
      </c>
      <c r="L8" s="71" t="s">
        <v>12</v>
      </c>
      <c r="M8" s="71" t="s">
        <v>12</v>
      </c>
      <c r="N8" s="71" t="s">
        <v>12</v>
      </c>
      <c r="O8" s="71" t="s">
        <v>12</v>
      </c>
      <c r="P8" s="71" t="s">
        <v>12</v>
      </c>
      <c r="Q8" s="71" t="s">
        <v>12</v>
      </c>
      <c r="R8" s="71" t="s">
        <v>12</v>
      </c>
      <c r="S8" s="71" t="s">
        <v>12</v>
      </c>
      <c r="T8" s="71" t="s">
        <v>12</v>
      </c>
      <c r="U8" s="71" t="s">
        <v>12</v>
      </c>
      <c r="V8" s="71" t="s">
        <v>12</v>
      </c>
      <c r="W8" s="71" t="s">
        <v>12</v>
      </c>
    </row>
    <row r="9" ht="35" customHeight="1" spans="1:23">
      <c r="A9" s="104" t="s">
        <v>56</v>
      </c>
      <c r="B9" s="105" t="s">
        <v>12</v>
      </c>
      <c r="C9" s="105" t="s">
        <v>12</v>
      </c>
      <c r="D9" s="106" t="s">
        <v>12</v>
      </c>
      <c r="E9" s="105" t="s">
        <v>12</v>
      </c>
      <c r="F9" s="105" t="s">
        <v>12</v>
      </c>
      <c r="G9" s="105" t="s">
        <v>12</v>
      </c>
      <c r="H9" s="70" t="s">
        <v>12</v>
      </c>
      <c r="I9" s="71" t="s">
        <v>12</v>
      </c>
      <c r="J9" s="71" t="s">
        <v>12</v>
      </c>
      <c r="K9" s="71" t="s">
        <v>12</v>
      </c>
      <c r="L9" s="71" t="s">
        <v>12</v>
      </c>
      <c r="M9" s="71" t="s">
        <v>12</v>
      </c>
      <c r="N9" s="71" t="s">
        <v>12</v>
      </c>
      <c r="O9" s="71" t="s">
        <v>12</v>
      </c>
      <c r="P9" s="71" t="s">
        <v>12</v>
      </c>
      <c r="Q9" s="71" t="s">
        <v>12</v>
      </c>
      <c r="R9" s="71" t="s">
        <v>12</v>
      </c>
      <c r="S9" s="71" t="s">
        <v>12</v>
      </c>
      <c r="T9" s="71" t="s">
        <v>12</v>
      </c>
      <c r="U9" s="71" t="s">
        <v>12</v>
      </c>
      <c r="V9" s="71" t="s">
        <v>12</v>
      </c>
      <c r="W9" s="71" t="s">
        <v>12</v>
      </c>
    </row>
    <row r="10" ht="35" customHeight="1" spans="1:6">
      <c r="A10" s="107" t="s">
        <v>470</v>
      </c>
      <c r="B10" s="108"/>
      <c r="C10" s="108"/>
      <c r="D10" s="108"/>
      <c r="E10" s="108"/>
      <c r="F10" s="108"/>
    </row>
    <row r="11" ht="33" customHeight="1" spans="1:23">
      <c r="A11" s="35"/>
      <c r="B11" s="35"/>
      <c r="C11" s="35"/>
      <c r="D11" s="35"/>
      <c r="E11" s="35"/>
      <c r="F11" s="35"/>
      <c r="G11" s="35"/>
      <c r="H11" s="35"/>
      <c r="I11" s="35"/>
      <c r="J11" s="35"/>
      <c r="K11" s="35"/>
      <c r="L11" s="35"/>
      <c r="M11" s="35"/>
      <c r="N11" s="35"/>
      <c r="O11" s="35"/>
      <c r="P11" s="35"/>
      <c r="Q11" s="35"/>
      <c r="R11" s="35"/>
      <c r="S11" s="35"/>
      <c r="T11" s="35"/>
      <c r="U11" s="35"/>
      <c r="V11" s="35"/>
      <c r="W11" s="35"/>
    </row>
  </sheetData>
  <mergeCells count="7">
    <mergeCell ref="A2:W2"/>
    <mergeCell ref="A3:I3"/>
    <mergeCell ref="B4:D4"/>
    <mergeCell ref="E4:W4"/>
    <mergeCell ref="A10:F10"/>
    <mergeCell ref="A11:W11"/>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9"/>
  <sheetViews>
    <sheetView workbookViewId="0">
      <selection activeCell="A9" sqref="$A9:$XFD9"/>
    </sheetView>
  </sheetViews>
  <sheetFormatPr defaultColWidth="9.15238095238095" defaultRowHeight="12" customHeight="1"/>
  <cols>
    <col min="1" max="1" width="27.847619047619" style="55" customWidth="1"/>
    <col min="2" max="2" width="27.847619047619" style="56" customWidth="1"/>
    <col min="3" max="3" width="27.847619047619" style="55" customWidth="1"/>
    <col min="4" max="4" width="15" style="55" customWidth="1"/>
    <col min="5" max="5" width="14.5714285714286" style="55" customWidth="1"/>
    <col min="6" max="6" width="23.5714285714286" style="55" customWidth="1"/>
    <col min="7" max="7" width="11.2761904761905" style="56" customWidth="1"/>
    <col min="8" max="8" width="18.7238095238095" style="55" customWidth="1"/>
    <col min="9" max="9" width="15.5714285714286" style="56" customWidth="1"/>
    <col min="10" max="10" width="18.847619047619" style="56" customWidth="1"/>
    <col min="11" max="11" width="23.2761904761905" style="55" customWidth="1"/>
    <col min="12" max="12" width="9.15238095238095" style="56" customWidth="1"/>
    <col min="13" max="16384" width="9.15238095238095" style="56"/>
  </cols>
  <sheetData>
    <row r="1" customHeight="1" spans="11:11">
      <c r="K1" s="88" t="s">
        <v>471</v>
      </c>
    </row>
    <row r="2" ht="28.5" customHeight="1" spans="1:11">
      <c r="A2" s="74" t="s">
        <v>472</v>
      </c>
      <c r="B2" s="75"/>
      <c r="C2" s="7"/>
      <c r="D2" s="7"/>
      <c r="E2" s="7"/>
      <c r="F2" s="7"/>
      <c r="G2" s="75"/>
      <c r="H2" s="7"/>
      <c r="I2" s="75"/>
      <c r="J2" s="75"/>
      <c r="K2" s="7"/>
    </row>
    <row r="3" ht="17.25" customHeight="1" spans="1:9">
      <c r="A3" s="76" t="s">
        <v>3</v>
      </c>
      <c r="B3" s="77"/>
      <c r="C3" s="78"/>
      <c r="D3" s="78"/>
      <c r="E3" s="78"/>
      <c r="F3" s="78"/>
      <c r="G3" s="54"/>
      <c r="H3" s="78"/>
      <c r="I3" s="54"/>
    </row>
    <row r="4" ht="44.25" customHeight="1" spans="1:11">
      <c r="A4" s="62" t="s">
        <v>264</v>
      </c>
      <c r="B4" s="79" t="s">
        <v>170</v>
      </c>
      <c r="C4" s="62" t="s">
        <v>265</v>
      </c>
      <c r="D4" s="62" t="s">
        <v>266</v>
      </c>
      <c r="E4" s="62" t="s">
        <v>267</v>
      </c>
      <c r="F4" s="62" t="s">
        <v>268</v>
      </c>
      <c r="G4" s="79" t="s">
        <v>269</v>
      </c>
      <c r="H4" s="62" t="s">
        <v>270</v>
      </c>
      <c r="I4" s="79" t="s">
        <v>271</v>
      </c>
      <c r="J4" s="79" t="s">
        <v>272</v>
      </c>
      <c r="K4" s="62" t="s">
        <v>273</v>
      </c>
    </row>
    <row r="5" ht="33" customHeight="1" spans="1:11">
      <c r="A5" s="62">
        <v>1</v>
      </c>
      <c r="B5" s="79">
        <v>2</v>
      </c>
      <c r="C5" s="62">
        <v>3</v>
      </c>
      <c r="D5" s="62">
        <v>4</v>
      </c>
      <c r="E5" s="62">
        <v>5</v>
      </c>
      <c r="F5" s="62">
        <v>6</v>
      </c>
      <c r="G5" s="79">
        <v>7</v>
      </c>
      <c r="H5" s="62">
        <v>8</v>
      </c>
      <c r="I5" s="79">
        <v>9</v>
      </c>
      <c r="J5" s="79">
        <v>10</v>
      </c>
      <c r="K5" s="62">
        <v>11</v>
      </c>
    </row>
    <row r="6" ht="42" customHeight="1" spans="1:11">
      <c r="A6" s="80" t="s">
        <v>12</v>
      </c>
      <c r="B6" s="81"/>
      <c r="C6" s="82"/>
      <c r="D6" s="82"/>
      <c r="E6" s="82"/>
      <c r="F6" s="83"/>
      <c r="G6" s="84"/>
      <c r="H6" s="85"/>
      <c r="I6" s="84"/>
      <c r="J6" s="84"/>
      <c r="K6" s="85"/>
    </row>
    <row r="7" ht="54" customHeight="1" spans="1:11">
      <c r="A7" s="46" t="s">
        <v>12</v>
      </c>
      <c r="B7" s="46" t="s">
        <v>12</v>
      </c>
      <c r="C7" s="46" t="s">
        <v>12</v>
      </c>
      <c r="D7" s="46" t="s">
        <v>12</v>
      </c>
      <c r="E7" s="46" t="s">
        <v>12</v>
      </c>
      <c r="F7" s="45" t="s">
        <v>12</v>
      </c>
      <c r="G7" s="86" t="s">
        <v>12</v>
      </c>
      <c r="H7" s="87" t="s">
        <v>12</v>
      </c>
      <c r="I7" s="89" t="s">
        <v>12</v>
      </c>
      <c r="J7" s="89" t="s">
        <v>12</v>
      </c>
      <c r="K7" s="87" t="s">
        <v>12</v>
      </c>
    </row>
    <row r="8" ht="54" customHeight="1" spans="1:5">
      <c r="A8" s="72" t="s">
        <v>470</v>
      </c>
      <c r="B8" s="73"/>
      <c r="C8" s="73"/>
      <c r="D8" s="73"/>
      <c r="E8" s="73"/>
    </row>
    <row r="9" ht="25" customHeight="1" spans="1:11">
      <c r="A9" s="35"/>
      <c r="B9" s="35"/>
      <c r="C9" s="35"/>
      <c r="D9" s="35"/>
      <c r="E9" s="35"/>
      <c r="F9" s="35"/>
      <c r="G9" s="35"/>
      <c r="H9" s="35"/>
      <c r="I9" s="35"/>
      <c r="J9" s="35"/>
      <c r="K9" s="35"/>
    </row>
  </sheetData>
  <mergeCells count="4">
    <mergeCell ref="A2:K2"/>
    <mergeCell ref="A3:I3"/>
    <mergeCell ref="A8:E8"/>
    <mergeCell ref="A9:K9"/>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11"/>
  <sheetViews>
    <sheetView topLeftCell="A3" workbookViewId="0">
      <selection activeCell="A11" sqref="$A11:$XFD11"/>
    </sheetView>
  </sheetViews>
  <sheetFormatPr defaultColWidth="9.15238095238095" defaultRowHeight="12" customHeight="1" outlineLevelCol="7"/>
  <cols>
    <col min="1" max="1" width="29" style="55" customWidth="1"/>
    <col min="2" max="2" width="18.7238095238095" style="55" customWidth="1"/>
    <col min="3" max="3" width="24.847619047619" style="55" customWidth="1"/>
    <col min="4" max="4" width="23.5714285714286" style="55" customWidth="1"/>
    <col min="5" max="5" width="17.847619047619" style="55" customWidth="1"/>
    <col min="6" max="6" width="23.5714285714286" style="55" customWidth="1"/>
    <col min="7" max="7" width="25.152380952381" style="55" customWidth="1"/>
    <col min="8" max="8" width="18.847619047619" style="55" customWidth="1"/>
    <col min="9" max="16384" width="9.15238095238095" style="56"/>
  </cols>
  <sheetData>
    <row r="1" ht="14.25" customHeight="1" spans="8:8">
      <c r="H1" s="57" t="s">
        <v>473</v>
      </c>
    </row>
    <row r="2" ht="28.5" customHeight="1" spans="1:8">
      <c r="A2" s="58" t="s">
        <v>474</v>
      </c>
      <c r="B2" s="7"/>
      <c r="C2" s="7"/>
      <c r="D2" s="7"/>
      <c r="E2" s="7"/>
      <c r="F2" s="7"/>
      <c r="G2" s="7"/>
      <c r="H2" s="7"/>
    </row>
    <row r="3" s="54" customFormat="1" ht="13.5" customHeight="1" spans="1:2">
      <c r="A3" s="9" t="s">
        <v>3</v>
      </c>
      <c r="B3" s="9"/>
    </row>
    <row r="4" ht="42" customHeight="1" spans="1:8">
      <c r="A4" s="13" t="s">
        <v>437</v>
      </c>
      <c r="B4" s="13" t="s">
        <v>475</v>
      </c>
      <c r="C4" s="13" t="s">
        <v>476</v>
      </c>
      <c r="D4" s="13" t="s">
        <v>477</v>
      </c>
      <c r="E4" s="13" t="s">
        <v>478</v>
      </c>
      <c r="F4" s="59" t="s">
        <v>479</v>
      </c>
      <c r="G4" s="60"/>
      <c r="H4" s="61"/>
    </row>
    <row r="5" ht="42" customHeight="1" spans="1:8">
      <c r="A5" s="21"/>
      <c r="B5" s="21"/>
      <c r="C5" s="21"/>
      <c r="D5" s="21"/>
      <c r="E5" s="21"/>
      <c r="F5" s="62" t="s">
        <v>446</v>
      </c>
      <c r="G5" s="62" t="s">
        <v>480</v>
      </c>
      <c r="H5" s="62" t="s">
        <v>481</v>
      </c>
    </row>
    <row r="6" ht="42" customHeight="1" spans="1:8">
      <c r="A6" s="13">
        <v>1</v>
      </c>
      <c r="B6" s="13">
        <v>2</v>
      </c>
      <c r="C6" s="13">
        <v>3</v>
      </c>
      <c r="D6" s="13">
        <v>4</v>
      </c>
      <c r="E6" s="13">
        <v>5</v>
      </c>
      <c r="F6" s="13">
        <v>6</v>
      </c>
      <c r="G6" s="62">
        <v>7</v>
      </c>
      <c r="H6" s="62">
        <v>8</v>
      </c>
    </row>
    <row r="7" ht="42" customHeight="1" spans="1:8">
      <c r="A7" s="63" t="s">
        <v>12</v>
      </c>
      <c r="B7" s="63" t="s">
        <v>12</v>
      </c>
      <c r="C7" s="63" t="s">
        <v>12</v>
      </c>
      <c r="D7" s="63" t="s">
        <v>12</v>
      </c>
      <c r="E7" s="63" t="s">
        <v>12</v>
      </c>
      <c r="F7" s="64" t="s">
        <v>12</v>
      </c>
      <c r="G7" s="65" t="s">
        <v>12</v>
      </c>
      <c r="H7" s="66" t="s">
        <v>12</v>
      </c>
    </row>
    <row r="8" ht="42" customHeight="1" spans="1:8">
      <c r="A8" s="67" t="s">
        <v>56</v>
      </c>
      <c r="B8" s="68"/>
      <c r="C8" s="68"/>
      <c r="D8" s="68"/>
      <c r="E8" s="68"/>
      <c r="F8" s="69" t="s">
        <v>12</v>
      </c>
      <c r="G8" s="70"/>
      <c r="H8" s="71" t="s">
        <v>12</v>
      </c>
    </row>
    <row r="9" ht="34" customHeight="1" spans="1:5">
      <c r="A9" s="72" t="s">
        <v>482</v>
      </c>
      <c r="B9" s="73"/>
      <c r="C9" s="73"/>
      <c r="D9" s="73"/>
      <c r="E9" s="73"/>
    </row>
    <row r="11" ht="31" customHeight="1" spans="1:8">
      <c r="A11" s="35"/>
      <c r="B11" s="35"/>
      <c r="C11" s="35"/>
      <c r="D11" s="35"/>
      <c r="E11" s="35"/>
      <c r="F11" s="35"/>
      <c r="G11" s="35"/>
      <c r="H11" s="35"/>
    </row>
  </sheetData>
  <mergeCells count="10">
    <mergeCell ref="A2:H2"/>
    <mergeCell ref="A3:C3"/>
    <mergeCell ref="F4:H4"/>
    <mergeCell ref="A9:E9"/>
    <mergeCell ref="A11:H11"/>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3"/>
  <sheetViews>
    <sheetView workbookViewId="0">
      <selection activeCell="A13" sqref="$A13:$XFD13"/>
    </sheetView>
  </sheetViews>
  <sheetFormatPr defaultColWidth="9.15238095238095" defaultRowHeight="14.25" customHeight="1"/>
  <cols>
    <col min="1" max="1" width="10.2761904761905" style="3" customWidth="1"/>
    <col min="2" max="3" width="23.847619047619" style="3" customWidth="1"/>
    <col min="4" max="4" width="15.152380952381" style="3" customWidth="1"/>
    <col min="5" max="5" width="17.7238095238095" style="3" customWidth="1"/>
    <col min="6" max="6" width="15.152380952381" style="3" customWidth="1"/>
    <col min="7" max="7" width="17.7238095238095" style="3" customWidth="1"/>
    <col min="8" max="11" width="15.4285714285714" style="3" customWidth="1"/>
    <col min="12" max="12" width="9.15238095238095" style="3" customWidth="1"/>
    <col min="13" max="16384" width="9.15238095238095" style="3"/>
  </cols>
  <sheetData>
    <row r="1" ht="13.5" customHeight="1" spans="4:11">
      <c r="D1" s="4"/>
      <c r="E1" s="4"/>
      <c r="F1" s="4"/>
      <c r="G1" s="4"/>
      <c r="H1" s="5"/>
      <c r="I1" s="5"/>
      <c r="J1" s="5"/>
      <c r="K1" s="6" t="s">
        <v>483</v>
      </c>
    </row>
    <row r="2" ht="27.75" customHeight="1" spans="1:11">
      <c r="A2" s="7" t="s">
        <v>484</v>
      </c>
      <c r="B2" s="7"/>
      <c r="C2" s="7"/>
      <c r="D2" s="7"/>
      <c r="E2" s="7"/>
      <c r="F2" s="7"/>
      <c r="G2" s="7"/>
      <c r="H2" s="7"/>
      <c r="I2" s="7"/>
      <c r="J2" s="7"/>
      <c r="K2" s="7"/>
    </row>
    <row r="3" s="36" customFormat="1" ht="33" customHeight="1" spans="1:11">
      <c r="A3" s="38" t="s">
        <v>3</v>
      </c>
      <c r="B3" s="39"/>
      <c r="C3" s="39"/>
      <c r="D3" s="39"/>
      <c r="E3" s="39"/>
      <c r="F3" s="39"/>
      <c r="G3" s="39"/>
      <c r="H3" s="40"/>
      <c r="I3" s="40"/>
      <c r="J3" s="40"/>
      <c r="K3" s="52" t="s">
        <v>159</v>
      </c>
    </row>
    <row r="4" s="37" customFormat="1" ht="33" customHeight="1" spans="1:11">
      <c r="A4" s="41" t="s">
        <v>237</v>
      </c>
      <c r="B4" s="41" t="s">
        <v>171</v>
      </c>
      <c r="C4" s="41" t="s">
        <v>169</v>
      </c>
      <c r="D4" s="42" t="s">
        <v>172</v>
      </c>
      <c r="E4" s="42" t="s">
        <v>173</v>
      </c>
      <c r="F4" s="42" t="s">
        <v>238</v>
      </c>
      <c r="G4" s="42" t="s">
        <v>239</v>
      </c>
      <c r="H4" s="43" t="s">
        <v>56</v>
      </c>
      <c r="I4" s="43" t="s">
        <v>485</v>
      </c>
      <c r="J4" s="43"/>
      <c r="K4" s="43"/>
    </row>
    <row r="5" s="37" customFormat="1" ht="33" customHeight="1" spans="1:11">
      <c r="A5" s="41"/>
      <c r="B5" s="41"/>
      <c r="C5" s="41"/>
      <c r="D5" s="42"/>
      <c r="E5" s="42"/>
      <c r="F5" s="42"/>
      <c r="G5" s="42"/>
      <c r="H5" s="43"/>
      <c r="I5" s="42" t="s">
        <v>59</v>
      </c>
      <c r="J5" s="42" t="s">
        <v>60</v>
      </c>
      <c r="K5" s="42" t="s">
        <v>61</v>
      </c>
    </row>
    <row r="6" s="37" customFormat="1" ht="33" customHeight="1" spans="1:11">
      <c r="A6" s="41"/>
      <c r="B6" s="41"/>
      <c r="C6" s="41"/>
      <c r="D6" s="42"/>
      <c r="E6" s="42"/>
      <c r="F6" s="42"/>
      <c r="G6" s="42"/>
      <c r="H6" s="43"/>
      <c r="I6" s="42" t="s">
        <v>58</v>
      </c>
      <c r="J6" s="42"/>
      <c r="K6" s="42"/>
    </row>
    <row r="7" s="37" customFormat="1" ht="33" customHeight="1" spans="1:11">
      <c r="A7" s="44">
        <v>1</v>
      </c>
      <c r="B7" s="44">
        <v>2</v>
      </c>
      <c r="C7" s="44">
        <v>3</v>
      </c>
      <c r="D7" s="44">
        <v>4</v>
      </c>
      <c r="E7" s="44">
        <v>5</v>
      </c>
      <c r="F7" s="44">
        <v>6</v>
      </c>
      <c r="G7" s="44">
        <v>7</v>
      </c>
      <c r="H7" s="44">
        <v>8</v>
      </c>
      <c r="I7" s="44">
        <v>9</v>
      </c>
      <c r="J7" s="53">
        <v>10</v>
      </c>
      <c r="K7" s="53">
        <v>11</v>
      </c>
    </row>
    <row r="8" s="37" customFormat="1" ht="33" customHeight="1" spans="1:11">
      <c r="A8" s="45"/>
      <c r="B8" s="46" t="s">
        <v>12</v>
      </c>
      <c r="C8" s="45"/>
      <c r="D8" s="45"/>
      <c r="E8" s="45"/>
      <c r="F8" s="45"/>
      <c r="G8" s="45"/>
      <c r="H8" s="47" t="s">
        <v>12</v>
      </c>
      <c r="I8" s="47" t="s">
        <v>12</v>
      </c>
      <c r="J8" s="47" t="s">
        <v>12</v>
      </c>
      <c r="K8" s="47"/>
    </row>
    <row r="9" s="37" customFormat="1" ht="33" customHeight="1" spans="1:11">
      <c r="A9" s="46" t="s">
        <v>12</v>
      </c>
      <c r="B9" s="46" t="s">
        <v>12</v>
      </c>
      <c r="C9" s="46" t="s">
        <v>12</v>
      </c>
      <c r="D9" s="46" t="s">
        <v>12</v>
      </c>
      <c r="E9" s="46" t="s">
        <v>12</v>
      </c>
      <c r="F9" s="46" t="s">
        <v>12</v>
      </c>
      <c r="G9" s="46" t="s">
        <v>12</v>
      </c>
      <c r="H9" s="48" t="s">
        <v>12</v>
      </c>
      <c r="I9" s="48" t="s">
        <v>12</v>
      </c>
      <c r="J9" s="48" t="s">
        <v>12</v>
      </c>
      <c r="K9" s="48"/>
    </row>
    <row r="10" s="37" customFormat="1" ht="33" customHeight="1" spans="1:11">
      <c r="A10" s="49" t="s">
        <v>108</v>
      </c>
      <c r="B10" s="50"/>
      <c r="C10" s="50"/>
      <c r="D10" s="50"/>
      <c r="E10" s="50"/>
      <c r="F10" s="50"/>
      <c r="G10" s="50"/>
      <c r="H10" s="48" t="s">
        <v>12</v>
      </c>
      <c r="I10" s="48" t="s">
        <v>12</v>
      </c>
      <c r="J10" s="48" t="s">
        <v>12</v>
      </c>
      <c r="K10" s="48"/>
    </row>
    <row r="11" ht="39" customHeight="1" spans="1:6">
      <c r="A11" s="51" t="s">
        <v>486</v>
      </c>
      <c r="B11" s="51"/>
      <c r="C11" s="51"/>
      <c r="D11" s="51"/>
      <c r="E11" s="51"/>
      <c r="F11" s="51"/>
    </row>
    <row r="13" ht="25" customHeight="1" spans="1:11">
      <c r="A13" s="35"/>
      <c r="B13" s="35"/>
      <c r="C13" s="35"/>
      <c r="D13" s="35"/>
      <c r="E13" s="35"/>
      <c r="F13" s="35"/>
      <c r="G13" s="35"/>
      <c r="H13" s="35"/>
      <c r="I13" s="35"/>
      <c r="J13" s="35"/>
      <c r="K13" s="35"/>
    </row>
  </sheetData>
  <mergeCells count="17">
    <mergeCell ref="A2:K2"/>
    <mergeCell ref="A3:G3"/>
    <mergeCell ref="I4:K4"/>
    <mergeCell ref="A10:G10"/>
    <mergeCell ref="A11:F11"/>
    <mergeCell ref="A13:K13"/>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18"/>
  <sheetViews>
    <sheetView tabSelected="1" topLeftCell="A13" workbookViewId="0">
      <selection activeCell="C21" sqref="C21"/>
    </sheetView>
  </sheetViews>
  <sheetFormatPr defaultColWidth="9.15238095238095" defaultRowHeight="14.25" customHeight="1" outlineLevelCol="6"/>
  <cols>
    <col min="1" max="1" width="43.4285714285714" style="3" customWidth="1"/>
    <col min="2" max="4" width="28" style="3" customWidth="1"/>
    <col min="5" max="7" width="23.847619047619" style="3" customWidth="1"/>
    <col min="8" max="8" width="9.15238095238095" style="3" customWidth="1"/>
    <col min="9" max="16384" width="9.15238095238095" style="3"/>
  </cols>
  <sheetData>
    <row r="1" ht="13.5" customHeight="1" spans="4:7">
      <c r="D1" s="4"/>
      <c r="E1" s="5"/>
      <c r="F1" s="5"/>
      <c r="G1" s="6" t="s">
        <v>487</v>
      </c>
    </row>
    <row r="2" ht="27.75" customHeight="1" spans="1:7">
      <c r="A2" s="7" t="s">
        <v>488</v>
      </c>
      <c r="B2" s="7"/>
      <c r="C2" s="7"/>
      <c r="D2" s="7"/>
      <c r="E2" s="7"/>
      <c r="F2" s="7"/>
      <c r="G2" s="7"/>
    </row>
    <row r="3" s="1" customFormat="1" ht="28" customHeight="1" spans="1:7">
      <c r="A3" s="8" t="s">
        <v>3</v>
      </c>
      <c r="B3" s="9"/>
      <c r="C3" s="9"/>
      <c r="D3" s="9"/>
      <c r="E3" s="10"/>
      <c r="F3" s="10"/>
      <c r="G3" s="11" t="s">
        <v>159</v>
      </c>
    </row>
    <row r="4" ht="21.75" customHeight="1" spans="1:7">
      <c r="A4" s="12" t="s">
        <v>169</v>
      </c>
      <c r="B4" s="12" t="s">
        <v>237</v>
      </c>
      <c r="C4" s="12" t="s">
        <v>171</v>
      </c>
      <c r="D4" s="13" t="s">
        <v>489</v>
      </c>
      <c r="E4" s="14" t="s">
        <v>59</v>
      </c>
      <c r="F4" s="15"/>
      <c r="G4" s="16"/>
    </row>
    <row r="5" ht="21.75" customHeight="1" spans="1:7">
      <c r="A5" s="17"/>
      <c r="B5" s="17"/>
      <c r="C5" s="17"/>
      <c r="D5" s="18"/>
      <c r="E5" s="19" t="s">
        <v>490</v>
      </c>
      <c r="F5" s="13" t="s">
        <v>491</v>
      </c>
      <c r="G5" s="13" t="s">
        <v>492</v>
      </c>
    </row>
    <row r="6" ht="40.5" customHeight="1" spans="1:7">
      <c r="A6" s="20"/>
      <c r="B6" s="20"/>
      <c r="C6" s="20"/>
      <c r="D6" s="21"/>
      <c r="E6" s="22"/>
      <c r="F6" s="21" t="s">
        <v>58</v>
      </c>
      <c r="G6" s="21"/>
    </row>
    <row r="7" ht="15" customHeight="1" spans="1:7">
      <c r="A7" s="23">
        <v>1</v>
      </c>
      <c r="B7" s="23">
        <v>2</v>
      </c>
      <c r="C7" s="23">
        <v>3</v>
      </c>
      <c r="D7" s="23">
        <v>4</v>
      </c>
      <c r="E7" s="23">
        <v>8</v>
      </c>
      <c r="F7" s="23">
        <v>9</v>
      </c>
      <c r="G7" s="24">
        <v>10</v>
      </c>
    </row>
    <row r="8" ht="42" customHeight="1" spans="1:7">
      <c r="A8" s="25" t="s">
        <v>70</v>
      </c>
      <c r="B8" s="25" t="s">
        <v>242</v>
      </c>
      <c r="C8" s="26" t="s">
        <v>244</v>
      </c>
      <c r="D8" s="27" t="s">
        <v>493</v>
      </c>
      <c r="E8" s="28">
        <v>73.2</v>
      </c>
      <c r="F8" s="28">
        <v>73.2</v>
      </c>
      <c r="G8" s="28">
        <v>73.2</v>
      </c>
    </row>
    <row r="9" ht="42" customHeight="1" spans="1:7">
      <c r="A9" s="25" t="s">
        <v>70</v>
      </c>
      <c r="B9" s="25" t="s">
        <v>242</v>
      </c>
      <c r="C9" s="29" t="s">
        <v>248</v>
      </c>
      <c r="D9" s="27" t="s">
        <v>493</v>
      </c>
      <c r="E9" s="28">
        <v>35.75</v>
      </c>
      <c r="F9" s="28">
        <v>35.75</v>
      </c>
      <c r="G9" s="28">
        <v>35.75</v>
      </c>
    </row>
    <row r="10" ht="42" customHeight="1" spans="1:7">
      <c r="A10" s="25" t="s">
        <v>70</v>
      </c>
      <c r="B10" s="30" t="s">
        <v>242</v>
      </c>
      <c r="C10" s="31" t="s">
        <v>250</v>
      </c>
      <c r="D10" s="27" t="s">
        <v>493</v>
      </c>
      <c r="E10" s="28">
        <v>10</v>
      </c>
      <c r="F10" s="28">
        <v>10</v>
      </c>
      <c r="G10" s="28">
        <v>10</v>
      </c>
    </row>
    <row r="11" ht="42" customHeight="1" spans="1:7">
      <c r="A11" s="25" t="s">
        <v>70</v>
      </c>
      <c r="B11" s="30" t="s">
        <v>242</v>
      </c>
      <c r="C11" s="31" t="s">
        <v>255</v>
      </c>
      <c r="D11" s="27" t="s">
        <v>493</v>
      </c>
      <c r="E11" s="28">
        <v>20</v>
      </c>
      <c r="F11" s="28">
        <v>20</v>
      </c>
      <c r="G11" s="28">
        <v>20</v>
      </c>
    </row>
    <row r="12" ht="42" customHeight="1" spans="1:7">
      <c r="A12" s="25" t="s">
        <v>70</v>
      </c>
      <c r="B12" s="30" t="s">
        <v>242</v>
      </c>
      <c r="C12" s="31" t="s">
        <v>256</v>
      </c>
      <c r="D12" s="27" t="s">
        <v>493</v>
      </c>
      <c r="E12" s="28">
        <v>160</v>
      </c>
      <c r="F12" s="28">
        <v>160</v>
      </c>
      <c r="G12" s="28">
        <v>160</v>
      </c>
    </row>
    <row r="13" ht="42" customHeight="1" spans="1:7">
      <c r="A13" s="25" t="s">
        <v>70</v>
      </c>
      <c r="B13" s="30" t="s">
        <v>242</v>
      </c>
      <c r="C13" s="31" t="s">
        <v>257</v>
      </c>
      <c r="D13" s="27" t="s">
        <v>493</v>
      </c>
      <c r="E13" s="28">
        <v>10</v>
      </c>
      <c r="F13" s="28">
        <v>10</v>
      </c>
      <c r="G13" s="28">
        <v>10</v>
      </c>
    </row>
    <row r="14" ht="42" customHeight="1" spans="1:7">
      <c r="A14" s="25" t="s">
        <v>70</v>
      </c>
      <c r="B14" s="30" t="s">
        <v>242</v>
      </c>
      <c r="C14" s="31" t="s">
        <v>261</v>
      </c>
      <c r="D14" s="27" t="s">
        <v>493</v>
      </c>
      <c r="E14" s="28">
        <v>16</v>
      </c>
      <c r="F14" s="28">
        <v>16</v>
      </c>
      <c r="G14" s="28">
        <v>16</v>
      </c>
    </row>
    <row r="15" ht="42" customHeight="1" spans="1:7">
      <c r="A15" s="32" t="s">
        <v>56</v>
      </c>
      <c r="B15" s="33" t="s">
        <v>12</v>
      </c>
      <c r="C15" s="33"/>
      <c r="D15" s="34"/>
      <c r="E15" s="28">
        <f>SUM(E8:E14)</f>
        <v>324.95</v>
      </c>
      <c r="F15" s="28">
        <f>SUM(F8:F14)</f>
        <v>324.95</v>
      </c>
      <c r="G15" s="28">
        <f>SUM(G8:G14)</f>
        <v>324.95</v>
      </c>
    </row>
    <row r="18" s="2" customFormat="1" ht="25" customHeight="1" spans="1:7">
      <c r="A18" s="35"/>
      <c r="B18" s="35"/>
      <c r="C18" s="35"/>
      <c r="D18" s="35"/>
      <c r="E18" s="35"/>
      <c r="F18" s="35"/>
      <c r="G18" s="35"/>
    </row>
  </sheetData>
  <mergeCells count="12">
    <mergeCell ref="A2:G2"/>
    <mergeCell ref="A3:D3"/>
    <mergeCell ref="E4:G4"/>
    <mergeCell ref="A15:D15"/>
    <mergeCell ref="A18:G1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13"/>
  <sheetViews>
    <sheetView workbookViewId="0">
      <selection activeCell="F13" sqref="F13"/>
    </sheetView>
  </sheetViews>
  <sheetFormatPr defaultColWidth="8" defaultRowHeight="14.25" customHeight="1"/>
  <cols>
    <col min="1" max="1" width="21.152380952381" style="3" customWidth="1"/>
    <col min="2" max="2" width="33.5714285714286" style="3" customWidth="1"/>
    <col min="3" max="8" width="12.5714285714286" style="3" customWidth="1"/>
    <col min="9" max="9" width="11.7238095238095" style="56" customWidth="1"/>
    <col min="10" max="13" width="12.5714285714286" style="3" customWidth="1"/>
    <col min="14" max="14" width="12.152380952381" style="56" customWidth="1"/>
    <col min="15" max="15" width="12.5714285714286" style="3" customWidth="1"/>
    <col min="16" max="16" width="8" style="56" customWidth="1"/>
    <col min="17" max="17" width="9.57142857142857" style="56" customWidth="1"/>
    <col min="18" max="18" width="9.72380952380952" style="56" customWidth="1"/>
    <col min="19" max="19" width="10.5714285714286" style="56" customWidth="1"/>
    <col min="20" max="21" width="10.152380952381" style="3" customWidth="1"/>
    <col min="22" max="22" width="8" style="56" customWidth="1"/>
    <col min="23" max="16384" width="8" style="56"/>
  </cols>
  <sheetData>
    <row r="1" customHeight="1" spans="1:21">
      <c r="A1" s="5"/>
      <c r="B1" s="5"/>
      <c r="C1" s="5"/>
      <c r="D1" s="5"/>
      <c r="E1" s="5"/>
      <c r="F1" s="5"/>
      <c r="G1" s="5"/>
      <c r="H1" s="5"/>
      <c r="I1" s="112"/>
      <c r="J1" s="5"/>
      <c r="K1" s="5"/>
      <c r="L1" s="5"/>
      <c r="M1" s="5"/>
      <c r="N1" s="112"/>
      <c r="O1" s="5"/>
      <c r="P1" s="112"/>
      <c r="Q1" s="112"/>
      <c r="R1" s="112"/>
      <c r="S1" s="112"/>
      <c r="T1" s="134" t="s">
        <v>52</v>
      </c>
      <c r="U1" s="6" t="s">
        <v>52</v>
      </c>
    </row>
    <row r="2" ht="36" customHeight="1" spans="1:21">
      <c r="A2" s="341" t="s">
        <v>53</v>
      </c>
      <c r="B2" s="7"/>
      <c r="C2" s="7"/>
      <c r="D2" s="7"/>
      <c r="E2" s="7"/>
      <c r="F2" s="7"/>
      <c r="G2" s="7"/>
      <c r="H2" s="7"/>
      <c r="I2" s="75"/>
      <c r="J2" s="7"/>
      <c r="K2" s="7"/>
      <c r="L2" s="7"/>
      <c r="M2" s="7"/>
      <c r="N2" s="75"/>
      <c r="O2" s="7"/>
      <c r="P2" s="75"/>
      <c r="Q2" s="75"/>
      <c r="R2" s="75"/>
      <c r="S2" s="75"/>
      <c r="T2" s="7"/>
      <c r="U2" s="75"/>
    </row>
    <row r="3" ht="20.25" customHeight="1" spans="1:21">
      <c r="A3" s="342" t="s">
        <v>3</v>
      </c>
      <c r="B3" s="10"/>
      <c r="C3" s="10"/>
      <c r="D3" s="10"/>
      <c r="E3" s="10"/>
      <c r="F3" s="10"/>
      <c r="G3" s="10"/>
      <c r="H3" s="10"/>
      <c r="I3" s="114"/>
      <c r="J3" s="10"/>
      <c r="K3" s="10"/>
      <c r="L3" s="10"/>
      <c r="M3" s="10"/>
      <c r="N3" s="114"/>
      <c r="O3" s="10"/>
      <c r="P3" s="114"/>
      <c r="Q3" s="114"/>
      <c r="R3" s="114"/>
      <c r="S3" s="114"/>
      <c r="T3" s="134" t="s">
        <v>4</v>
      </c>
      <c r="U3" s="366" t="s">
        <v>4</v>
      </c>
    </row>
    <row r="4" ht="18.75" customHeight="1" spans="1:21">
      <c r="A4" s="343" t="s">
        <v>54</v>
      </c>
      <c r="B4" s="344" t="s">
        <v>55</v>
      </c>
      <c r="C4" s="344" t="s">
        <v>56</v>
      </c>
      <c r="D4" s="345" t="s">
        <v>57</v>
      </c>
      <c r="E4" s="346"/>
      <c r="F4" s="346"/>
      <c r="G4" s="346"/>
      <c r="H4" s="346"/>
      <c r="I4" s="357"/>
      <c r="J4" s="346"/>
      <c r="K4" s="346"/>
      <c r="L4" s="346"/>
      <c r="M4" s="346"/>
      <c r="N4" s="357"/>
      <c r="O4" s="358"/>
      <c r="P4" s="345" t="s">
        <v>47</v>
      </c>
      <c r="Q4" s="345"/>
      <c r="R4" s="345"/>
      <c r="S4" s="345"/>
      <c r="T4" s="346"/>
      <c r="U4" s="367"/>
    </row>
    <row r="5" ht="24.75" customHeight="1" spans="1:21">
      <c r="A5" s="347"/>
      <c r="B5" s="348"/>
      <c r="C5" s="348"/>
      <c r="D5" s="348" t="s">
        <v>58</v>
      </c>
      <c r="E5" s="348" t="s">
        <v>59</v>
      </c>
      <c r="F5" s="348" t="s">
        <v>60</v>
      </c>
      <c r="G5" s="348" t="s">
        <v>61</v>
      </c>
      <c r="H5" s="348" t="s">
        <v>62</v>
      </c>
      <c r="I5" s="359" t="s">
        <v>63</v>
      </c>
      <c r="J5" s="360"/>
      <c r="K5" s="360"/>
      <c r="L5" s="360"/>
      <c r="M5" s="360"/>
      <c r="N5" s="359"/>
      <c r="O5" s="361"/>
      <c r="P5" s="362" t="s">
        <v>58</v>
      </c>
      <c r="Q5" s="362" t="s">
        <v>59</v>
      </c>
      <c r="R5" s="343" t="s">
        <v>60</v>
      </c>
      <c r="S5" s="344" t="s">
        <v>61</v>
      </c>
      <c r="T5" s="368" t="s">
        <v>62</v>
      </c>
      <c r="U5" s="344" t="s">
        <v>63</v>
      </c>
    </row>
    <row r="6" ht="24.75" customHeight="1" spans="1:21">
      <c r="A6" s="323"/>
      <c r="B6" s="349"/>
      <c r="C6" s="349"/>
      <c r="D6" s="349"/>
      <c r="E6" s="349"/>
      <c r="F6" s="349"/>
      <c r="G6" s="349"/>
      <c r="H6" s="349"/>
      <c r="I6" s="24" t="s">
        <v>58</v>
      </c>
      <c r="J6" s="363" t="s">
        <v>64</v>
      </c>
      <c r="K6" s="363" t="s">
        <v>65</v>
      </c>
      <c r="L6" s="363" t="s">
        <v>66</v>
      </c>
      <c r="M6" s="363" t="s">
        <v>67</v>
      </c>
      <c r="N6" s="363" t="s">
        <v>68</v>
      </c>
      <c r="O6" s="363" t="s">
        <v>69</v>
      </c>
      <c r="P6" s="364"/>
      <c r="Q6" s="364"/>
      <c r="R6" s="369"/>
      <c r="S6" s="364"/>
      <c r="T6" s="349"/>
      <c r="U6" s="349"/>
    </row>
    <row r="7" ht="16.5" customHeight="1" spans="1:21">
      <c r="A7" s="319">
        <v>1</v>
      </c>
      <c r="B7" s="23">
        <v>2</v>
      </c>
      <c r="C7" s="23">
        <v>3</v>
      </c>
      <c r="D7" s="23">
        <v>4</v>
      </c>
      <c r="E7" s="350">
        <v>5</v>
      </c>
      <c r="F7" s="351">
        <v>6</v>
      </c>
      <c r="G7" s="351">
        <v>7</v>
      </c>
      <c r="H7" s="350">
        <v>8</v>
      </c>
      <c r="I7" s="350">
        <v>9</v>
      </c>
      <c r="J7" s="351">
        <v>10</v>
      </c>
      <c r="K7" s="351">
        <v>11</v>
      </c>
      <c r="L7" s="350">
        <v>12</v>
      </c>
      <c r="M7" s="350">
        <v>13</v>
      </c>
      <c r="N7" s="24">
        <v>14</v>
      </c>
      <c r="O7" s="23">
        <v>15</v>
      </c>
      <c r="P7" s="365">
        <v>16</v>
      </c>
      <c r="Q7" s="370">
        <v>17</v>
      </c>
      <c r="R7" s="371">
        <v>18</v>
      </c>
      <c r="S7" s="371">
        <v>19</v>
      </c>
      <c r="T7" s="371">
        <v>20</v>
      </c>
      <c r="U7" s="372">
        <v>0.02</v>
      </c>
    </row>
    <row r="8" ht="48" customHeight="1" spans="1:21">
      <c r="A8" s="352">
        <v>211016</v>
      </c>
      <c r="B8" s="353" t="s">
        <v>70</v>
      </c>
      <c r="C8" s="326">
        <f>D8</f>
        <v>1004.37</v>
      </c>
      <c r="D8" s="326">
        <f>E8+I8</f>
        <v>1004.37</v>
      </c>
      <c r="E8" s="354">
        <v>804.37</v>
      </c>
      <c r="F8" s="354"/>
      <c r="G8" s="354"/>
      <c r="H8" s="354"/>
      <c r="I8" s="354">
        <v>200</v>
      </c>
      <c r="J8" s="354"/>
      <c r="K8" s="354"/>
      <c r="L8" s="354"/>
      <c r="M8" s="354"/>
      <c r="N8" s="354">
        <v>200</v>
      </c>
      <c r="O8" s="71" t="s">
        <v>12</v>
      </c>
      <c r="P8" s="71" t="s">
        <v>12</v>
      </c>
      <c r="Q8" s="71" t="s">
        <v>12</v>
      </c>
      <c r="R8" s="373" t="s">
        <v>12</v>
      </c>
      <c r="S8" s="124"/>
      <c r="T8" s="126"/>
      <c r="U8" s="124"/>
    </row>
    <row r="9" ht="43" customHeight="1" spans="1:21">
      <c r="A9" s="355" t="s">
        <v>56</v>
      </c>
      <c r="B9" s="70"/>
      <c r="C9" s="326">
        <f>C8</f>
        <v>1004.37</v>
      </c>
      <c r="D9" s="326">
        <f>D8</f>
        <v>1004.37</v>
      </c>
      <c r="E9" s="326">
        <f>E8</f>
        <v>804.37</v>
      </c>
      <c r="F9" s="326"/>
      <c r="G9" s="326"/>
      <c r="H9" s="326"/>
      <c r="I9" s="326">
        <f>I8</f>
        <v>200</v>
      </c>
      <c r="J9" s="326"/>
      <c r="K9" s="326"/>
      <c r="L9" s="326"/>
      <c r="M9" s="326"/>
      <c r="N9" s="326">
        <f>N8</f>
        <v>200</v>
      </c>
      <c r="O9" s="71"/>
      <c r="P9" s="71"/>
      <c r="Q9" s="71"/>
      <c r="R9" s="373"/>
      <c r="S9" s="124"/>
      <c r="T9" s="124"/>
      <c r="U9" s="124"/>
    </row>
    <row r="11" s="340" customFormat="1" ht="21" customHeight="1" spans="1:21">
      <c r="A11" s="315"/>
      <c r="B11" s="315"/>
      <c r="C11" s="356"/>
      <c r="D11" s="315"/>
      <c r="E11" s="315"/>
      <c r="F11" s="315"/>
      <c r="G11" s="315"/>
      <c r="H11" s="315"/>
      <c r="I11" s="315"/>
      <c r="J11" s="315"/>
      <c r="K11" s="315"/>
      <c r="L11" s="315"/>
      <c r="M11" s="315"/>
      <c r="N11" s="315"/>
      <c r="O11" s="315"/>
      <c r="P11" s="315"/>
      <c r="T11" s="315"/>
      <c r="U11" s="315"/>
    </row>
    <row r="12" s="293" customFormat="1" customHeight="1" spans="1:21">
      <c r="A12" s="158"/>
      <c r="B12" s="158"/>
      <c r="C12" s="158"/>
      <c r="D12" s="158"/>
      <c r="E12" s="158"/>
      <c r="F12" s="158"/>
      <c r="G12" s="158"/>
      <c r="H12" s="158"/>
      <c r="J12" s="158"/>
      <c r="K12" s="158"/>
      <c r="L12" s="158"/>
      <c r="M12" s="158"/>
      <c r="O12" s="158"/>
      <c r="T12" s="158"/>
      <c r="U12" s="158"/>
    </row>
    <row r="13" s="293" customFormat="1" ht="21" customHeight="1" spans="1:21">
      <c r="A13" s="158"/>
      <c r="B13" s="335"/>
      <c r="C13" s="158"/>
      <c r="D13" s="158"/>
      <c r="E13" s="158"/>
      <c r="F13" s="158"/>
      <c r="G13" s="158"/>
      <c r="H13" s="158"/>
      <c r="J13" s="158"/>
      <c r="K13" s="158"/>
      <c r="L13" s="158"/>
      <c r="M13" s="158"/>
      <c r="O13" s="158"/>
      <c r="T13" s="158"/>
      <c r="U13" s="158"/>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24"/>
  <sheetViews>
    <sheetView topLeftCell="A12" workbookViewId="0">
      <selection activeCell="A23" sqref="$A23:$XFD24"/>
    </sheetView>
  </sheetViews>
  <sheetFormatPr defaultColWidth="9.15238095238095" defaultRowHeight="14.25" customHeight="1"/>
  <cols>
    <col min="1" max="1" width="14.2761904761905" style="3" customWidth="1"/>
    <col min="2" max="2" width="43.7142857142857" style="3" customWidth="1"/>
    <col min="3" max="3" width="18.847619047619" style="3" customWidth="1"/>
    <col min="4" max="4" width="16.847619047619" style="3" customWidth="1"/>
    <col min="5" max="6" width="18.847619047619" style="3" customWidth="1"/>
    <col min="7" max="7" width="21.2761904761905" style="3" customWidth="1"/>
    <col min="8" max="8" width="19.2761904761905" style="3" customWidth="1"/>
    <col min="9" max="9" width="16.4285714285714" style="3" customWidth="1"/>
    <col min="10" max="10" width="13.5714285714286" style="3" customWidth="1"/>
    <col min="11" max="14" width="18.847619047619" style="3" customWidth="1"/>
    <col min="15" max="15" width="17" style="3" customWidth="1"/>
    <col min="16" max="16" width="18.847619047619" style="3" customWidth="1"/>
    <col min="17" max="17" width="9.15238095238095" style="3" customWidth="1"/>
    <col min="18" max="16384" width="9.15238095238095" style="3"/>
  </cols>
  <sheetData>
    <row r="1" ht="15.75" customHeight="1" spans="1:16">
      <c r="A1" s="5"/>
      <c r="B1" s="5"/>
      <c r="C1" s="5"/>
      <c r="D1" s="5"/>
      <c r="E1" s="5"/>
      <c r="F1" s="5"/>
      <c r="G1" s="5"/>
      <c r="H1" s="5"/>
      <c r="I1" s="5"/>
      <c r="J1" s="5"/>
      <c r="K1" s="5"/>
      <c r="L1" s="5"/>
      <c r="M1" s="5"/>
      <c r="N1" s="5"/>
      <c r="O1" s="57"/>
      <c r="P1" s="57" t="s">
        <v>71</v>
      </c>
    </row>
    <row r="2" ht="28.5" customHeight="1" spans="1:16">
      <c r="A2" s="7" t="s">
        <v>72</v>
      </c>
      <c r="B2" s="7"/>
      <c r="C2" s="7"/>
      <c r="D2" s="7"/>
      <c r="E2" s="7"/>
      <c r="F2" s="7"/>
      <c r="G2" s="7"/>
      <c r="H2" s="7"/>
      <c r="I2" s="7"/>
      <c r="J2" s="7"/>
      <c r="K2" s="7"/>
      <c r="L2" s="7"/>
      <c r="M2" s="7"/>
      <c r="N2" s="7"/>
      <c r="O2" s="7"/>
      <c r="P2" s="7"/>
    </row>
    <row r="3" ht="31" customHeight="1" spans="1:16">
      <c r="A3" s="316" t="s">
        <v>3</v>
      </c>
      <c r="B3" s="91"/>
      <c r="C3" s="92"/>
      <c r="D3" s="10"/>
      <c r="E3" s="92"/>
      <c r="F3" s="92"/>
      <c r="G3" s="10"/>
      <c r="H3" s="10"/>
      <c r="I3" s="92"/>
      <c r="J3" s="10"/>
      <c r="K3" s="92"/>
      <c r="L3" s="92"/>
      <c r="M3" s="10"/>
      <c r="N3" s="10"/>
      <c r="O3" s="57"/>
      <c r="P3" s="57" t="s">
        <v>4</v>
      </c>
    </row>
    <row r="4" s="3" customFormat="1" ht="31" customHeight="1" spans="1:16">
      <c r="A4" s="317" t="s">
        <v>73</v>
      </c>
      <c r="B4" s="317" t="s">
        <v>74</v>
      </c>
      <c r="C4" s="318" t="s">
        <v>56</v>
      </c>
      <c r="D4" s="319" t="s">
        <v>59</v>
      </c>
      <c r="E4" s="320"/>
      <c r="F4" s="321"/>
      <c r="G4" s="322" t="s">
        <v>60</v>
      </c>
      <c r="H4" s="322" t="s">
        <v>61</v>
      </c>
      <c r="I4" s="317" t="s">
        <v>75</v>
      </c>
      <c r="J4" s="319" t="s">
        <v>63</v>
      </c>
      <c r="K4" s="336"/>
      <c r="L4" s="336"/>
      <c r="M4" s="336"/>
      <c r="N4" s="336"/>
      <c r="O4" s="320"/>
      <c r="P4" s="337"/>
    </row>
    <row r="5" s="3" customFormat="1" ht="31" customHeight="1" spans="1:16">
      <c r="A5" s="323"/>
      <c r="B5" s="323"/>
      <c r="C5" s="323"/>
      <c r="D5" s="323" t="s">
        <v>58</v>
      </c>
      <c r="E5" s="24" t="s">
        <v>76</v>
      </c>
      <c r="F5" s="24" t="s">
        <v>77</v>
      </c>
      <c r="G5" s="323"/>
      <c r="H5" s="323"/>
      <c r="I5" s="323"/>
      <c r="J5" s="23" t="s">
        <v>58</v>
      </c>
      <c r="K5" s="338" t="s">
        <v>78</v>
      </c>
      <c r="L5" s="338" t="s">
        <v>79</v>
      </c>
      <c r="M5" s="338" t="s">
        <v>80</v>
      </c>
      <c r="N5" s="338" t="s">
        <v>81</v>
      </c>
      <c r="O5" s="339" t="s">
        <v>82</v>
      </c>
      <c r="P5" s="338" t="s">
        <v>83</v>
      </c>
    </row>
    <row r="6" ht="31" customHeight="1" spans="1:16">
      <c r="A6" s="99">
        <v>1</v>
      </c>
      <c r="B6" s="99">
        <v>2</v>
      </c>
      <c r="C6" s="19">
        <v>3</v>
      </c>
      <c r="D6" s="99">
        <v>4</v>
      </c>
      <c r="E6" s="19">
        <v>5</v>
      </c>
      <c r="F6" s="19">
        <v>6</v>
      </c>
      <c r="G6" s="99">
        <v>7</v>
      </c>
      <c r="H6" s="99">
        <v>8</v>
      </c>
      <c r="I6" s="99">
        <v>9</v>
      </c>
      <c r="J6" s="99">
        <v>10</v>
      </c>
      <c r="K6" s="99">
        <v>11</v>
      </c>
      <c r="L6" s="99">
        <v>12</v>
      </c>
      <c r="M6" s="99">
        <v>13</v>
      </c>
      <c r="N6" s="99">
        <v>14</v>
      </c>
      <c r="O6" s="99">
        <v>15</v>
      </c>
      <c r="P6" s="99">
        <v>16</v>
      </c>
    </row>
    <row r="7" ht="31" customHeight="1" spans="1:16">
      <c r="A7" s="26" t="s">
        <v>84</v>
      </c>
      <c r="B7" s="324" t="s">
        <v>85</v>
      </c>
      <c r="C7" s="28">
        <f>C9+C10</f>
        <v>908.91</v>
      </c>
      <c r="D7" s="325">
        <f>E7+F7</f>
        <v>708.91</v>
      </c>
      <c r="E7" s="326">
        <v>583.96</v>
      </c>
      <c r="F7" s="326">
        <v>124.95</v>
      </c>
      <c r="G7" s="327"/>
      <c r="H7" s="328"/>
      <c r="I7" s="328"/>
      <c r="J7" s="328">
        <v>200</v>
      </c>
      <c r="K7" s="328"/>
      <c r="L7" s="328"/>
      <c r="M7" s="328"/>
      <c r="N7" s="328"/>
      <c r="O7" s="328">
        <v>200</v>
      </c>
      <c r="P7" s="328"/>
    </row>
    <row r="8" ht="31" customHeight="1" spans="1:16">
      <c r="A8" s="26" t="s">
        <v>86</v>
      </c>
      <c r="B8" s="324" t="s">
        <v>87</v>
      </c>
      <c r="C8" s="28">
        <f>C9+C10</f>
        <v>908.91</v>
      </c>
      <c r="D8" s="325">
        <f>E8+F8</f>
        <v>708.91</v>
      </c>
      <c r="E8" s="326">
        <v>583.96</v>
      </c>
      <c r="F8" s="326">
        <v>124.95</v>
      </c>
      <c r="G8" s="327"/>
      <c r="H8" s="328"/>
      <c r="I8" s="328"/>
      <c r="J8" s="328"/>
      <c r="K8" s="328"/>
      <c r="L8" s="328"/>
      <c r="M8" s="328"/>
      <c r="N8" s="328"/>
      <c r="O8" s="328"/>
      <c r="P8" s="328"/>
    </row>
    <row r="9" ht="31" customHeight="1" spans="1:16">
      <c r="A9" s="26" t="s">
        <v>88</v>
      </c>
      <c r="B9" s="324" t="s">
        <v>89</v>
      </c>
      <c r="C9" s="28">
        <f t="shared" ref="C8:C20" si="0">D9+J9</f>
        <v>708.91</v>
      </c>
      <c r="D9" s="325">
        <f>E9+F9</f>
        <v>708.91</v>
      </c>
      <c r="E9" s="326">
        <v>583.96</v>
      </c>
      <c r="F9" s="326">
        <v>124.95</v>
      </c>
      <c r="G9" s="327"/>
      <c r="H9" s="328"/>
      <c r="I9" s="328"/>
      <c r="J9" s="328"/>
      <c r="K9" s="328"/>
      <c r="L9" s="328"/>
      <c r="M9" s="328"/>
      <c r="N9" s="328"/>
      <c r="O9" s="328"/>
      <c r="P9" s="328"/>
    </row>
    <row r="10" ht="31" customHeight="1" spans="1:16">
      <c r="A10" s="26">
        <v>2050299</v>
      </c>
      <c r="B10" s="324" t="s">
        <v>90</v>
      </c>
      <c r="C10" s="28">
        <f t="shared" si="0"/>
        <v>200</v>
      </c>
      <c r="D10" s="325"/>
      <c r="E10" s="326"/>
      <c r="F10" s="28"/>
      <c r="G10" s="328"/>
      <c r="H10" s="328"/>
      <c r="I10" s="328"/>
      <c r="J10" s="328">
        <v>200</v>
      </c>
      <c r="K10" s="328"/>
      <c r="L10" s="328"/>
      <c r="M10" s="328"/>
      <c r="N10" s="328"/>
      <c r="O10" s="328">
        <v>200</v>
      </c>
      <c r="P10" s="328"/>
    </row>
    <row r="11" ht="31" customHeight="1" spans="1:16">
      <c r="A11" s="26" t="s">
        <v>91</v>
      </c>
      <c r="B11" s="324" t="s">
        <v>92</v>
      </c>
      <c r="C11" s="28">
        <f t="shared" si="0"/>
        <v>44.73</v>
      </c>
      <c r="D11" s="325">
        <f t="shared" ref="D11:D20" si="1">E11</f>
        <v>44.73</v>
      </c>
      <c r="E11" s="326">
        <f>E12</f>
        <v>44.73</v>
      </c>
      <c r="F11" s="326"/>
      <c r="G11" s="328"/>
      <c r="H11" s="328"/>
      <c r="I11" s="328"/>
      <c r="J11" s="328"/>
      <c r="K11" s="328"/>
      <c r="L11" s="328"/>
      <c r="M11" s="328"/>
      <c r="N11" s="328"/>
      <c r="O11" s="328"/>
      <c r="P11" s="328"/>
    </row>
    <row r="12" ht="31" customHeight="1" spans="1:16">
      <c r="A12" s="26" t="s">
        <v>93</v>
      </c>
      <c r="B12" s="324" t="s">
        <v>94</v>
      </c>
      <c r="C12" s="28">
        <f t="shared" si="0"/>
        <v>44.73</v>
      </c>
      <c r="D12" s="325">
        <f t="shared" si="1"/>
        <v>44.73</v>
      </c>
      <c r="E12" s="326">
        <f>E13+E14</f>
        <v>44.73</v>
      </c>
      <c r="F12" s="326"/>
      <c r="G12" s="328"/>
      <c r="H12" s="328"/>
      <c r="I12" s="328"/>
      <c r="J12" s="328"/>
      <c r="K12" s="328"/>
      <c r="L12" s="328"/>
      <c r="M12" s="328"/>
      <c r="N12" s="328"/>
      <c r="O12" s="328"/>
      <c r="P12" s="328"/>
    </row>
    <row r="13" ht="31" customHeight="1" spans="1:16">
      <c r="A13" s="26" t="s">
        <v>95</v>
      </c>
      <c r="B13" s="324" t="s">
        <v>96</v>
      </c>
      <c r="C13" s="28">
        <f t="shared" si="0"/>
        <v>29.82</v>
      </c>
      <c r="D13" s="325">
        <f t="shared" si="1"/>
        <v>29.82</v>
      </c>
      <c r="E13" s="326">
        <v>29.82</v>
      </c>
      <c r="F13" s="326"/>
      <c r="G13" s="328"/>
      <c r="H13" s="328"/>
      <c r="I13" s="328"/>
      <c r="J13" s="328"/>
      <c r="K13" s="328"/>
      <c r="L13" s="328"/>
      <c r="M13" s="328"/>
      <c r="N13" s="328"/>
      <c r="O13" s="328"/>
      <c r="P13" s="328"/>
    </row>
    <row r="14" ht="31" customHeight="1" spans="1:16">
      <c r="A14" s="26" t="s">
        <v>97</v>
      </c>
      <c r="B14" s="324" t="s">
        <v>98</v>
      </c>
      <c r="C14" s="28">
        <f t="shared" si="0"/>
        <v>14.91</v>
      </c>
      <c r="D14" s="329">
        <f t="shared" si="1"/>
        <v>14.91</v>
      </c>
      <c r="E14" s="330">
        <v>14.91</v>
      </c>
      <c r="F14" s="330"/>
      <c r="G14" s="328"/>
      <c r="H14" s="328"/>
      <c r="I14" s="328"/>
      <c r="J14" s="328"/>
      <c r="K14" s="328"/>
      <c r="L14" s="328"/>
      <c r="M14" s="328"/>
      <c r="N14" s="328"/>
      <c r="O14" s="328"/>
      <c r="P14" s="328"/>
    </row>
    <row r="15" ht="31" customHeight="1" spans="1:16">
      <c r="A15" s="290">
        <v>210</v>
      </c>
      <c r="B15" s="324" t="s">
        <v>99</v>
      </c>
      <c r="C15" s="28">
        <f t="shared" si="0"/>
        <v>28.37</v>
      </c>
      <c r="D15" s="329">
        <f t="shared" si="1"/>
        <v>28.37</v>
      </c>
      <c r="E15" s="330">
        <f t="shared" ref="E15:E19" si="2">E16</f>
        <v>28.37</v>
      </c>
      <c r="F15" s="330"/>
      <c r="G15" s="328"/>
      <c r="H15" s="328"/>
      <c r="I15" s="328"/>
      <c r="J15" s="328"/>
      <c r="K15" s="328"/>
      <c r="L15" s="328"/>
      <c r="M15" s="328"/>
      <c r="N15" s="328"/>
      <c r="O15" s="328"/>
      <c r="P15" s="328"/>
    </row>
    <row r="16" ht="31" customHeight="1" spans="1:16">
      <c r="A16" s="290">
        <v>21011</v>
      </c>
      <c r="B16" s="324" t="s">
        <v>100</v>
      </c>
      <c r="C16" s="28">
        <f t="shared" si="0"/>
        <v>28.37</v>
      </c>
      <c r="D16" s="329">
        <f t="shared" si="1"/>
        <v>28.37</v>
      </c>
      <c r="E16" s="330">
        <v>28.37</v>
      </c>
      <c r="F16" s="330"/>
      <c r="G16" s="328"/>
      <c r="H16" s="328"/>
      <c r="I16" s="328"/>
      <c r="J16" s="328"/>
      <c r="K16" s="328"/>
      <c r="L16" s="328"/>
      <c r="M16" s="328"/>
      <c r="N16" s="328"/>
      <c r="O16" s="328"/>
      <c r="P16" s="328"/>
    </row>
    <row r="17" ht="31" customHeight="1" spans="1:16">
      <c r="A17" s="290">
        <v>2101102</v>
      </c>
      <c r="B17" s="324" t="s">
        <v>101</v>
      </c>
      <c r="C17" s="28">
        <f t="shared" si="0"/>
        <v>28.37</v>
      </c>
      <c r="D17" s="329">
        <f t="shared" si="1"/>
        <v>28.37</v>
      </c>
      <c r="E17" s="330">
        <v>28.37</v>
      </c>
      <c r="F17" s="330"/>
      <c r="G17" s="328"/>
      <c r="H17" s="328"/>
      <c r="I17" s="328"/>
      <c r="J17" s="328"/>
      <c r="K17" s="328"/>
      <c r="L17" s="328"/>
      <c r="M17" s="328"/>
      <c r="N17" s="328"/>
      <c r="O17" s="328"/>
      <c r="P17" s="328"/>
    </row>
    <row r="18" ht="31" customHeight="1" spans="1:16">
      <c r="A18" s="26" t="s">
        <v>102</v>
      </c>
      <c r="B18" s="324" t="s">
        <v>103</v>
      </c>
      <c r="C18" s="28">
        <f t="shared" si="0"/>
        <v>22.36</v>
      </c>
      <c r="D18" s="329">
        <f t="shared" si="1"/>
        <v>22.36</v>
      </c>
      <c r="E18" s="330">
        <f t="shared" si="2"/>
        <v>22.36</v>
      </c>
      <c r="F18" s="330"/>
      <c r="G18" s="328"/>
      <c r="H18" s="328"/>
      <c r="I18" s="328"/>
      <c r="J18" s="328"/>
      <c r="K18" s="328"/>
      <c r="L18" s="328"/>
      <c r="M18" s="328"/>
      <c r="N18" s="328"/>
      <c r="O18" s="328"/>
      <c r="P18" s="328"/>
    </row>
    <row r="19" ht="31" customHeight="1" spans="1:16">
      <c r="A19" s="26" t="s">
        <v>104</v>
      </c>
      <c r="B19" s="324" t="s">
        <v>105</v>
      </c>
      <c r="C19" s="28">
        <f t="shared" si="0"/>
        <v>22.36</v>
      </c>
      <c r="D19" s="329">
        <f t="shared" si="1"/>
        <v>22.36</v>
      </c>
      <c r="E19" s="330">
        <f t="shared" si="2"/>
        <v>22.36</v>
      </c>
      <c r="F19" s="330"/>
      <c r="G19" s="328"/>
      <c r="H19" s="328"/>
      <c r="I19" s="328"/>
      <c r="J19" s="328"/>
      <c r="K19" s="328"/>
      <c r="L19" s="328"/>
      <c r="M19" s="328"/>
      <c r="N19" s="328"/>
      <c r="O19" s="328"/>
      <c r="P19" s="328"/>
    </row>
    <row r="20" ht="31" customHeight="1" spans="1:16">
      <c r="A20" s="26" t="s">
        <v>106</v>
      </c>
      <c r="B20" s="324" t="s">
        <v>107</v>
      </c>
      <c r="C20" s="28">
        <f t="shared" si="0"/>
        <v>22.36</v>
      </c>
      <c r="D20" s="329">
        <f t="shared" si="1"/>
        <v>22.36</v>
      </c>
      <c r="E20" s="330">
        <v>22.36</v>
      </c>
      <c r="F20" s="330"/>
      <c r="G20" s="328"/>
      <c r="H20" s="328"/>
      <c r="I20" s="328"/>
      <c r="J20" s="328"/>
      <c r="K20" s="328"/>
      <c r="L20" s="328"/>
      <c r="M20" s="328"/>
      <c r="N20" s="328"/>
      <c r="O20" s="328"/>
      <c r="P20" s="328"/>
    </row>
    <row r="21" s="1" customFormat="1" ht="37" customHeight="1" spans="1:16">
      <c r="A21" s="32" t="s">
        <v>108</v>
      </c>
      <c r="B21" s="331" t="s">
        <v>108</v>
      </c>
      <c r="C21" s="332">
        <f>C7+C11+C15+C18</f>
        <v>1004.37</v>
      </c>
      <c r="D21" s="332">
        <f>D7+D11+D15+D18</f>
        <v>804.37</v>
      </c>
      <c r="E21" s="332">
        <f>E7+E11+E15+E18</f>
        <v>679.42</v>
      </c>
      <c r="F21" s="332">
        <f>F7</f>
        <v>124.95</v>
      </c>
      <c r="G21" s="333"/>
      <c r="H21" s="332"/>
      <c r="I21" s="332"/>
      <c r="J21" s="332">
        <f>J7+J11+J15+J18</f>
        <v>200</v>
      </c>
      <c r="K21" s="332" t="s">
        <v>12</v>
      </c>
      <c r="L21" s="332" t="s">
        <v>12</v>
      </c>
      <c r="M21" s="332" t="s">
        <v>12</v>
      </c>
      <c r="N21" s="332" t="s">
        <v>12</v>
      </c>
      <c r="O21" s="332">
        <f>O7+O11+O15+O18</f>
        <v>200</v>
      </c>
      <c r="P21" s="332" t="s">
        <v>12</v>
      </c>
    </row>
    <row r="22" customHeight="1" spans="3:16">
      <c r="C22" s="334"/>
      <c r="D22" s="334"/>
      <c r="E22" s="334"/>
      <c r="F22" s="334"/>
      <c r="G22" s="334"/>
      <c r="H22" s="334"/>
      <c r="I22" s="334"/>
      <c r="J22" s="334"/>
      <c r="K22" s="334"/>
      <c r="L22" s="334"/>
      <c r="M22" s="334"/>
      <c r="N22" s="334"/>
      <c r="O22" s="334"/>
      <c r="P22" s="334"/>
    </row>
    <row r="23" s="315" customFormat="1" ht="22" customHeight="1"/>
    <row r="24" s="158" customFormat="1" ht="22" customHeight="1" spans="2:2">
      <c r="B24" s="335"/>
    </row>
  </sheetData>
  <mergeCells count="11">
    <mergeCell ref="A2:P2"/>
    <mergeCell ref="A3:L3"/>
    <mergeCell ref="D4:F4"/>
    <mergeCell ref="J4:P4"/>
    <mergeCell ref="A21:B21"/>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45"/>
  <sheetViews>
    <sheetView topLeftCell="A23" workbookViewId="0">
      <selection activeCell="D34" sqref="D34"/>
    </sheetView>
  </sheetViews>
  <sheetFormatPr defaultColWidth="9.15238095238095" defaultRowHeight="14.25" customHeight="1" outlineLevelCol="3"/>
  <cols>
    <col min="1" max="1" width="49.2761904761905" style="55" customWidth="1"/>
    <col min="2" max="2" width="38.847619047619" style="55" customWidth="1"/>
    <col min="3" max="3" width="48.5714285714286" style="55" customWidth="1"/>
    <col min="4" max="4" width="36.4285714285714" style="55" customWidth="1"/>
    <col min="5" max="5" width="9.15238095238095" style="56" customWidth="1"/>
    <col min="6" max="16384" width="9.15238095238095" style="56"/>
  </cols>
  <sheetData>
    <row r="1" customHeight="1" spans="1:4">
      <c r="A1" s="294"/>
      <c r="B1" s="294"/>
      <c r="C1" s="294"/>
      <c r="D1" s="57" t="s">
        <v>109</v>
      </c>
    </row>
    <row r="2" ht="31.5" customHeight="1" spans="1:4">
      <c r="A2" s="74" t="s">
        <v>110</v>
      </c>
      <c r="B2" s="295"/>
      <c r="C2" s="295"/>
      <c r="D2" s="295"/>
    </row>
    <row r="3" ht="17.25" customHeight="1" spans="1:4">
      <c r="A3" s="296" t="s">
        <v>3</v>
      </c>
      <c r="B3" s="297"/>
      <c r="C3" s="297"/>
      <c r="D3" s="163" t="s">
        <v>4</v>
      </c>
    </row>
    <row r="4" ht="19.5" customHeight="1" spans="1:4">
      <c r="A4" s="14" t="s">
        <v>5</v>
      </c>
      <c r="B4" s="16"/>
      <c r="C4" s="14" t="s">
        <v>6</v>
      </c>
      <c r="D4" s="16"/>
    </row>
    <row r="5" ht="21.75" customHeight="1" spans="1:4">
      <c r="A5" s="19" t="s">
        <v>7</v>
      </c>
      <c r="B5" s="242" t="s">
        <v>8</v>
      </c>
      <c r="C5" s="19" t="s">
        <v>111</v>
      </c>
      <c r="D5" s="242" t="s">
        <v>8</v>
      </c>
    </row>
    <row r="6" ht="17.25" customHeight="1" spans="1:4">
      <c r="A6" s="22"/>
      <c r="B6" s="21"/>
      <c r="C6" s="22"/>
      <c r="D6" s="21"/>
    </row>
    <row r="7" ht="17.25" customHeight="1" spans="1:4">
      <c r="A7" s="298" t="s">
        <v>112</v>
      </c>
      <c r="B7" s="299">
        <f>B8</f>
        <v>804.37</v>
      </c>
      <c r="C7" s="300" t="s">
        <v>113</v>
      </c>
      <c r="D7" s="299">
        <f>D12+D15+D16+D26</f>
        <v>804.3673</v>
      </c>
    </row>
    <row r="8" s="56" customFormat="1" ht="17.25" customHeight="1" spans="1:4">
      <c r="A8" s="301" t="s">
        <v>114</v>
      </c>
      <c r="B8" s="299">
        <v>804.37</v>
      </c>
      <c r="C8" s="300" t="s">
        <v>115</v>
      </c>
      <c r="D8" s="302"/>
    </row>
    <row r="9" s="56" customFormat="1" ht="17.25" customHeight="1" spans="1:4">
      <c r="A9" s="301" t="s">
        <v>116</v>
      </c>
      <c r="B9" s="299"/>
      <c r="C9" s="300" t="s">
        <v>117</v>
      </c>
      <c r="D9" s="302"/>
    </row>
    <row r="10" s="56" customFormat="1" ht="17.25" customHeight="1" spans="1:4">
      <c r="A10" s="301" t="s">
        <v>118</v>
      </c>
      <c r="B10" s="299"/>
      <c r="C10" s="300" t="s">
        <v>119</v>
      </c>
      <c r="D10" s="302"/>
    </row>
    <row r="11" s="56" customFormat="1" ht="17.25" customHeight="1" spans="1:4">
      <c r="A11" s="301" t="s">
        <v>120</v>
      </c>
      <c r="B11" s="299"/>
      <c r="C11" s="300" t="s">
        <v>121</v>
      </c>
      <c r="D11" s="302"/>
    </row>
    <row r="12" s="56" customFormat="1" ht="17.25" customHeight="1" spans="1:4">
      <c r="A12" s="301" t="s">
        <v>114</v>
      </c>
      <c r="B12" s="299"/>
      <c r="C12" s="300" t="s">
        <v>122</v>
      </c>
      <c r="D12" s="299">
        <v>708.91</v>
      </c>
    </row>
    <row r="13" s="56" customFormat="1" ht="17.25" customHeight="1" spans="1:4">
      <c r="A13" s="303" t="s">
        <v>116</v>
      </c>
      <c r="B13" s="299"/>
      <c r="C13" s="300" t="s">
        <v>123</v>
      </c>
      <c r="D13" s="302"/>
    </row>
    <row r="14" s="56" customFormat="1" ht="17.25" customHeight="1" spans="1:4">
      <c r="A14" s="303" t="s">
        <v>118</v>
      </c>
      <c r="B14" s="304"/>
      <c r="C14" s="300" t="s">
        <v>124</v>
      </c>
      <c r="D14" s="302"/>
    </row>
    <row r="15" s="56" customFormat="1" ht="17.25" customHeight="1" spans="1:4">
      <c r="A15" s="298"/>
      <c r="B15" s="304"/>
      <c r="C15" s="300" t="s">
        <v>125</v>
      </c>
      <c r="D15" s="299">
        <v>44.7278</v>
      </c>
    </row>
    <row r="16" s="56" customFormat="1" ht="17.25" customHeight="1" spans="1:4">
      <c r="A16" s="298"/>
      <c r="B16" s="304"/>
      <c r="C16" s="300" t="s">
        <v>126</v>
      </c>
      <c r="D16" s="299">
        <v>28.3656</v>
      </c>
    </row>
    <row r="17" s="56" customFormat="1" ht="17.25" customHeight="1" spans="1:4">
      <c r="A17" s="298"/>
      <c r="B17" s="299"/>
      <c r="C17" s="300" t="s">
        <v>127</v>
      </c>
      <c r="D17" s="302"/>
    </row>
    <row r="18" s="56" customFormat="1" ht="17.25" customHeight="1" spans="1:4">
      <c r="A18" s="298"/>
      <c r="B18" s="305"/>
      <c r="C18" s="300" t="s">
        <v>128</v>
      </c>
      <c r="D18" s="302"/>
    </row>
    <row r="19" s="56" customFormat="1" ht="17.25" customHeight="1" spans="1:4">
      <c r="A19" s="298"/>
      <c r="B19" s="305"/>
      <c r="C19" s="300" t="s">
        <v>129</v>
      </c>
      <c r="D19" s="302"/>
    </row>
    <row r="20" s="56" customFormat="1" ht="17.25" customHeight="1" spans="1:4">
      <c r="A20" s="298"/>
      <c r="B20" s="306"/>
      <c r="C20" s="300" t="s">
        <v>130</v>
      </c>
      <c r="D20" s="302"/>
    </row>
    <row r="21" s="56" customFormat="1" ht="17.25" customHeight="1" spans="1:4">
      <c r="A21" s="298"/>
      <c r="B21" s="306"/>
      <c r="C21" s="300" t="s">
        <v>131</v>
      </c>
      <c r="D21" s="302"/>
    </row>
    <row r="22" s="56" customFormat="1" ht="17.25" customHeight="1" spans="1:4">
      <c r="A22" s="298"/>
      <c r="B22" s="306"/>
      <c r="C22" s="300" t="s">
        <v>132</v>
      </c>
      <c r="D22" s="302"/>
    </row>
    <row r="23" s="56" customFormat="1" ht="17.25" customHeight="1" spans="1:4">
      <c r="A23" s="298"/>
      <c r="B23" s="306"/>
      <c r="C23" s="300" t="s">
        <v>133</v>
      </c>
      <c r="D23" s="302"/>
    </row>
    <row r="24" s="56" customFormat="1" ht="17.25" customHeight="1" spans="1:4">
      <c r="A24" s="298"/>
      <c r="B24" s="306"/>
      <c r="C24" s="300" t="s">
        <v>134</v>
      </c>
      <c r="D24" s="302"/>
    </row>
    <row r="25" s="56" customFormat="1" ht="17.25" customHeight="1" spans="1:4">
      <c r="A25" s="298"/>
      <c r="B25" s="306"/>
      <c r="C25" s="300" t="s">
        <v>135</v>
      </c>
      <c r="D25" s="302"/>
    </row>
    <row r="26" s="56" customFormat="1" ht="17.25" customHeight="1" spans="1:4">
      <c r="A26" s="298"/>
      <c r="B26" s="306"/>
      <c r="C26" s="300" t="s">
        <v>136</v>
      </c>
      <c r="D26" s="302">
        <v>22.3639</v>
      </c>
    </row>
    <row r="27" s="56" customFormat="1" ht="17.25" customHeight="1" spans="1:4">
      <c r="A27" s="298"/>
      <c r="B27" s="306"/>
      <c r="C27" s="300" t="s">
        <v>137</v>
      </c>
      <c r="D27" s="302"/>
    </row>
    <row r="28" s="56" customFormat="1" ht="17.25" customHeight="1" spans="1:4">
      <c r="A28" s="298"/>
      <c r="B28" s="306"/>
      <c r="C28" s="300" t="s">
        <v>138</v>
      </c>
      <c r="D28" s="302"/>
    </row>
    <row r="29" ht="17.25" customHeight="1" spans="1:4">
      <c r="A29" s="301"/>
      <c r="B29" s="306"/>
      <c r="C29" s="300" t="s">
        <v>139</v>
      </c>
      <c r="D29" s="302"/>
    </row>
    <row r="30" ht="17.25" customHeight="1" spans="1:4">
      <c r="A30" s="301"/>
      <c r="B30" s="306"/>
      <c r="C30" s="303" t="s">
        <v>140</v>
      </c>
      <c r="D30" s="302"/>
    </row>
    <row r="31" customHeight="1" spans="1:4">
      <c r="A31" s="307"/>
      <c r="B31" s="306"/>
      <c r="C31" s="303" t="s">
        <v>141</v>
      </c>
      <c r="D31" s="302"/>
    </row>
    <row r="32" ht="17.25" customHeight="1" spans="1:4">
      <c r="A32" s="308" t="s">
        <v>142</v>
      </c>
      <c r="B32" s="309">
        <f>B8</f>
        <v>804.37</v>
      </c>
      <c r="C32" s="310" t="s">
        <v>51</v>
      </c>
      <c r="D32" s="311">
        <f>D7+D31</f>
        <v>804.3673</v>
      </c>
    </row>
    <row r="34" s="293" customFormat="1" customHeight="1" spans="1:4">
      <c r="A34" s="312"/>
      <c r="B34" s="225"/>
      <c r="C34" s="313"/>
      <c r="D34" s="225"/>
    </row>
    <row r="35" s="293" customFormat="1" customHeight="1" spans="1:4">
      <c r="A35" s="312"/>
      <c r="B35" s="225"/>
      <c r="C35" s="313"/>
      <c r="D35" s="313"/>
    </row>
    <row r="36" s="293" customFormat="1" customHeight="1" spans="1:4">
      <c r="A36" s="312"/>
      <c r="B36" s="225"/>
      <c r="C36" s="313"/>
      <c r="D36" s="313"/>
    </row>
    <row r="37" s="293" customFormat="1" customHeight="1" spans="1:4">
      <c r="A37" s="312"/>
      <c r="B37" s="225"/>
      <c r="C37" s="313"/>
      <c r="D37" s="313"/>
    </row>
    <row r="38" s="293" customFormat="1" customHeight="1" spans="1:4">
      <c r="A38" s="312"/>
      <c r="B38" s="225"/>
      <c r="C38" s="313"/>
      <c r="D38" s="313"/>
    </row>
    <row r="39" s="293" customFormat="1" customHeight="1" spans="1:4">
      <c r="A39" s="312"/>
      <c r="B39" s="225"/>
      <c r="C39" s="313"/>
      <c r="D39" s="313"/>
    </row>
    <row r="40" s="293" customFormat="1" customHeight="1" spans="1:4">
      <c r="A40" s="312"/>
      <c r="B40" s="225"/>
      <c r="C40" s="313"/>
      <c r="D40" s="313"/>
    </row>
    <row r="41" s="293" customFormat="1" customHeight="1" spans="1:4">
      <c r="A41" s="312"/>
      <c r="B41" s="225"/>
      <c r="C41" s="313"/>
      <c r="D41" s="313"/>
    </row>
    <row r="42" s="293" customFormat="1" customHeight="1" spans="1:4">
      <c r="A42" s="312"/>
      <c r="B42" s="225"/>
      <c r="C42" s="313"/>
      <c r="D42" s="313"/>
    </row>
    <row r="43" s="293" customFormat="1" ht="21" customHeight="1" spans="1:4">
      <c r="A43" s="314"/>
      <c r="B43" s="313"/>
      <c r="C43" s="313"/>
      <c r="D43" s="313"/>
    </row>
    <row r="44" s="293" customFormat="1" ht="21" customHeight="1" spans="1:4">
      <c r="A44" s="314"/>
      <c r="B44" s="2"/>
      <c r="C44" s="2"/>
      <c r="D44" s="2"/>
    </row>
    <row r="45" s="293" customFormat="1" ht="21" customHeight="1" spans="1:4">
      <c r="A45" s="314"/>
      <c r="B45" s="2"/>
      <c r="C45" s="2"/>
      <c r="D45" s="2"/>
    </row>
  </sheetData>
  <mergeCells count="9">
    <mergeCell ref="A2:D2"/>
    <mergeCell ref="A3:B3"/>
    <mergeCell ref="A4:B4"/>
    <mergeCell ref="C4:D4"/>
    <mergeCell ref="A5:A6"/>
    <mergeCell ref="A34:A42"/>
    <mergeCell ref="B5:B6"/>
    <mergeCell ref="C5:C6"/>
    <mergeCell ref="D5:D6"/>
  </mergeCells>
  <printOptions horizontalCentered="1"/>
  <pageMargins left="1" right="1" top="0.75" bottom="0.75" header="0" footer="0"/>
  <pageSetup paperSize="9" scale="5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outlinePr summaryBelow="0" summaryRight="0"/>
    <pageSetUpPr fitToPage="1"/>
  </sheetPr>
  <dimension ref="A1:G24"/>
  <sheetViews>
    <sheetView zoomScale="85" zoomScaleNormal="85" workbookViewId="0">
      <selection activeCell="K18" sqref="K18"/>
    </sheetView>
  </sheetViews>
  <sheetFormatPr defaultColWidth="9.15238095238095" defaultRowHeight="14.25" customHeight="1" outlineLevelCol="6"/>
  <cols>
    <col min="1" max="1" width="20.152380952381" style="159" customWidth="1"/>
    <col min="2" max="2" width="44" style="159" customWidth="1"/>
    <col min="3" max="3" width="24.2761904761905" style="3" customWidth="1"/>
    <col min="4" max="4" width="16.5714285714286" style="3" customWidth="1"/>
    <col min="5" max="7" width="24.2761904761905" style="3" customWidth="1"/>
    <col min="8" max="8" width="9.15238095238095" style="3" customWidth="1"/>
    <col min="9" max="16384" width="9.15238095238095" style="3"/>
  </cols>
  <sheetData>
    <row r="1" ht="40" customHeight="1" spans="4:7">
      <c r="D1" s="222"/>
      <c r="F1" s="90"/>
      <c r="G1" s="279" t="s">
        <v>143</v>
      </c>
    </row>
    <row r="2" ht="39" customHeight="1" spans="1:7">
      <c r="A2" s="166" t="s">
        <v>144</v>
      </c>
      <c r="B2" s="166"/>
      <c r="C2" s="166"/>
      <c r="D2" s="166"/>
      <c r="E2" s="166"/>
      <c r="F2" s="166"/>
      <c r="G2" s="166"/>
    </row>
    <row r="3" ht="51" customHeight="1" spans="1:7">
      <c r="A3" s="8" t="s">
        <v>3</v>
      </c>
      <c r="B3" s="280"/>
      <c r="C3" s="1"/>
      <c r="D3" s="1"/>
      <c r="E3" s="1"/>
      <c r="F3" s="157"/>
      <c r="G3" s="157" t="s">
        <v>4</v>
      </c>
    </row>
    <row r="4" ht="51" customHeight="1" spans="1:7">
      <c r="A4" s="281" t="s">
        <v>145</v>
      </c>
      <c r="B4" s="282"/>
      <c r="C4" s="242" t="s">
        <v>56</v>
      </c>
      <c r="D4" s="240" t="s">
        <v>76</v>
      </c>
      <c r="E4" s="15"/>
      <c r="F4" s="16"/>
      <c r="G4" s="227" t="s">
        <v>77</v>
      </c>
    </row>
    <row r="5" ht="51" customHeight="1" spans="1:7">
      <c r="A5" s="283" t="s">
        <v>73</v>
      </c>
      <c r="B5" s="283" t="s">
        <v>74</v>
      </c>
      <c r="C5" s="22"/>
      <c r="D5" s="99" t="s">
        <v>58</v>
      </c>
      <c r="E5" s="99" t="s">
        <v>146</v>
      </c>
      <c r="F5" s="99" t="s">
        <v>147</v>
      </c>
      <c r="G5" s="121"/>
    </row>
    <row r="6" ht="51" customHeight="1" spans="1:7">
      <c r="A6" s="283" t="s">
        <v>148</v>
      </c>
      <c r="B6" s="283" t="s">
        <v>149</v>
      </c>
      <c r="C6" s="283" t="s">
        <v>150</v>
      </c>
      <c r="D6" s="99"/>
      <c r="E6" s="283" t="s">
        <v>151</v>
      </c>
      <c r="F6" s="283" t="s">
        <v>152</v>
      </c>
      <c r="G6" s="283" t="s">
        <v>153</v>
      </c>
    </row>
    <row r="7" ht="51" customHeight="1" spans="1:7">
      <c r="A7" s="26" t="s">
        <v>84</v>
      </c>
      <c r="B7" s="26" t="s">
        <v>85</v>
      </c>
      <c r="C7" s="284">
        <f t="shared" ref="C7:G7" si="0">C8</f>
        <v>708.91</v>
      </c>
      <c r="D7" s="285">
        <f t="shared" ref="D7:D19" si="1">E7+F7</f>
        <v>583.96</v>
      </c>
      <c r="E7" s="286">
        <f t="shared" si="0"/>
        <v>424.72</v>
      </c>
      <c r="F7" s="285">
        <f t="shared" si="0"/>
        <v>159.24</v>
      </c>
      <c r="G7" s="287">
        <f t="shared" si="0"/>
        <v>124.95</v>
      </c>
    </row>
    <row r="8" ht="51" customHeight="1" spans="1:7">
      <c r="A8" s="26" t="s">
        <v>86</v>
      </c>
      <c r="B8" s="26" t="s">
        <v>87</v>
      </c>
      <c r="C8" s="284">
        <f t="shared" ref="C8:G8" si="2">C9</f>
        <v>708.91</v>
      </c>
      <c r="D8" s="285">
        <f t="shared" si="1"/>
        <v>583.96</v>
      </c>
      <c r="E8" s="286">
        <f t="shared" si="2"/>
        <v>424.72</v>
      </c>
      <c r="F8" s="288">
        <f t="shared" si="2"/>
        <v>159.24</v>
      </c>
      <c r="G8" s="289">
        <f t="shared" si="2"/>
        <v>124.95</v>
      </c>
    </row>
    <row r="9" ht="51" customHeight="1" spans="1:7">
      <c r="A9" s="26" t="s">
        <v>88</v>
      </c>
      <c r="B9" s="26" t="s">
        <v>89</v>
      </c>
      <c r="C9" s="284">
        <f t="shared" ref="C9:C19" si="3">D9+G9</f>
        <v>708.91</v>
      </c>
      <c r="D9" s="285">
        <f t="shared" si="1"/>
        <v>583.96</v>
      </c>
      <c r="E9" s="286">
        <v>424.72</v>
      </c>
      <c r="F9" s="288">
        <v>159.24</v>
      </c>
      <c r="G9" s="289">
        <v>124.95</v>
      </c>
    </row>
    <row r="10" ht="51" customHeight="1" spans="1:7">
      <c r="A10" s="26" t="s">
        <v>91</v>
      </c>
      <c r="B10" s="26" t="s">
        <v>92</v>
      </c>
      <c r="C10" s="284">
        <f t="shared" si="3"/>
        <v>44.73</v>
      </c>
      <c r="D10" s="285">
        <f t="shared" si="1"/>
        <v>44.73</v>
      </c>
      <c r="E10" s="286">
        <f>E11</f>
        <v>44.73</v>
      </c>
      <c r="F10" s="288"/>
      <c r="G10" s="289"/>
    </row>
    <row r="11" ht="51" customHeight="1" spans="1:7">
      <c r="A11" s="26" t="s">
        <v>93</v>
      </c>
      <c r="B11" s="26" t="s">
        <v>94</v>
      </c>
      <c r="C11" s="284">
        <f t="shared" si="3"/>
        <v>44.73</v>
      </c>
      <c r="D11" s="285">
        <f t="shared" si="1"/>
        <v>44.73</v>
      </c>
      <c r="E11" s="286">
        <f>E12+E13</f>
        <v>44.73</v>
      </c>
      <c r="F11" s="288"/>
      <c r="G11" s="289"/>
    </row>
    <row r="12" ht="51" customHeight="1" spans="1:7">
      <c r="A12" s="26" t="s">
        <v>95</v>
      </c>
      <c r="B12" s="26" t="s">
        <v>96</v>
      </c>
      <c r="C12" s="284">
        <f t="shared" si="3"/>
        <v>29.82</v>
      </c>
      <c r="D12" s="285">
        <f t="shared" si="1"/>
        <v>29.82</v>
      </c>
      <c r="E12" s="288">
        <v>29.82</v>
      </c>
      <c r="F12" s="288"/>
      <c r="G12" s="289"/>
    </row>
    <row r="13" ht="51" customHeight="1" spans="1:7">
      <c r="A13" s="26" t="s">
        <v>97</v>
      </c>
      <c r="B13" s="26" t="s">
        <v>98</v>
      </c>
      <c r="C13" s="284">
        <f t="shared" si="3"/>
        <v>14.91</v>
      </c>
      <c r="D13" s="285">
        <f t="shared" si="1"/>
        <v>14.91</v>
      </c>
      <c r="E13" s="288">
        <v>14.91</v>
      </c>
      <c r="F13" s="288"/>
      <c r="G13" s="289"/>
    </row>
    <row r="14" ht="51" customHeight="1" spans="1:7">
      <c r="A14" s="290">
        <v>210</v>
      </c>
      <c r="B14" s="26" t="s">
        <v>99</v>
      </c>
      <c r="C14" s="284">
        <f t="shared" si="3"/>
        <v>28.37</v>
      </c>
      <c r="D14" s="285">
        <f t="shared" si="1"/>
        <v>28.37</v>
      </c>
      <c r="E14" s="288">
        <f t="shared" ref="E14:E18" si="4">E15</f>
        <v>28.37</v>
      </c>
      <c r="F14" s="288"/>
      <c r="G14" s="289"/>
    </row>
    <row r="15" ht="51" customHeight="1" spans="1:7">
      <c r="A15" s="290">
        <v>21011</v>
      </c>
      <c r="B15" s="26" t="s">
        <v>100</v>
      </c>
      <c r="C15" s="284">
        <f t="shared" si="3"/>
        <v>28.37</v>
      </c>
      <c r="D15" s="285">
        <f t="shared" si="1"/>
        <v>28.37</v>
      </c>
      <c r="E15" s="288">
        <v>28.37</v>
      </c>
      <c r="F15" s="288"/>
      <c r="G15" s="289"/>
    </row>
    <row r="16" ht="51" customHeight="1" spans="1:7">
      <c r="A16" s="290">
        <v>2101102</v>
      </c>
      <c r="B16" s="26" t="s">
        <v>101</v>
      </c>
      <c r="C16" s="284">
        <f t="shared" si="3"/>
        <v>28.37</v>
      </c>
      <c r="D16" s="285">
        <f t="shared" si="1"/>
        <v>28.37</v>
      </c>
      <c r="E16" s="288">
        <v>28.37</v>
      </c>
      <c r="F16" s="288"/>
      <c r="G16" s="289"/>
    </row>
    <row r="17" ht="51" customHeight="1" spans="1:7">
      <c r="A17" s="26" t="s">
        <v>102</v>
      </c>
      <c r="B17" s="26" t="s">
        <v>103</v>
      </c>
      <c r="C17" s="284">
        <f t="shared" si="3"/>
        <v>22.36</v>
      </c>
      <c r="D17" s="285">
        <f t="shared" si="1"/>
        <v>22.36</v>
      </c>
      <c r="E17" s="286">
        <f t="shared" si="4"/>
        <v>22.36</v>
      </c>
      <c r="F17" s="288"/>
      <c r="G17" s="289"/>
    </row>
    <row r="18" ht="51" customHeight="1" spans="1:7">
      <c r="A18" s="26" t="s">
        <v>104</v>
      </c>
      <c r="B18" s="26" t="s">
        <v>105</v>
      </c>
      <c r="C18" s="284">
        <f t="shared" si="3"/>
        <v>22.36</v>
      </c>
      <c r="D18" s="285">
        <f t="shared" si="1"/>
        <v>22.36</v>
      </c>
      <c r="E18" s="286">
        <f t="shared" si="4"/>
        <v>22.36</v>
      </c>
      <c r="F18" s="288"/>
      <c r="G18" s="289"/>
    </row>
    <row r="19" ht="51" customHeight="1" spans="1:7">
      <c r="A19" s="26" t="s">
        <v>106</v>
      </c>
      <c r="B19" s="26" t="s">
        <v>107</v>
      </c>
      <c r="C19" s="284">
        <f t="shared" si="3"/>
        <v>22.36</v>
      </c>
      <c r="D19" s="285">
        <f t="shared" si="1"/>
        <v>22.36</v>
      </c>
      <c r="E19" s="286">
        <v>22.36</v>
      </c>
      <c r="F19" s="288"/>
      <c r="G19" s="289"/>
    </row>
    <row r="20" ht="51" customHeight="1" spans="1:7">
      <c r="A20" s="291" t="s">
        <v>108</v>
      </c>
      <c r="B20" s="292"/>
      <c r="C20" s="286">
        <f>C7+C10+C14+C17</f>
        <v>804.37</v>
      </c>
      <c r="D20" s="286">
        <f>D7+D10+D14+D17</f>
        <v>679.42</v>
      </c>
      <c r="E20" s="286">
        <f>E7+E10+E14+E17</f>
        <v>520.18</v>
      </c>
      <c r="F20" s="286">
        <f>F7+F10+F14+F17</f>
        <v>159.24</v>
      </c>
      <c r="G20" s="286">
        <f>G7+G10+G14+G17</f>
        <v>124.95</v>
      </c>
    </row>
    <row r="21" ht="51" customHeight="1"/>
    <row r="22" s="2" customFormat="1" ht="51" customHeight="1" spans="1:7">
      <c r="A22" s="178" t="s">
        <v>154</v>
      </c>
      <c r="B22" s="178"/>
      <c r="C22" s="225">
        <f>'部门支出预算表01-3'!D21-C20</f>
        <v>0</v>
      </c>
      <c r="D22" s="225">
        <f>'部门支出预算表01-3'!E21-D20</f>
        <v>0</v>
      </c>
      <c r="E22" s="225"/>
      <c r="F22" s="225"/>
      <c r="G22" s="225">
        <f>'部门支出预算表01-3'!F21-G20</f>
        <v>0</v>
      </c>
    </row>
    <row r="23" s="2" customFormat="1" ht="51" customHeight="1" spans="1:2">
      <c r="A23" s="178" t="s">
        <v>155</v>
      </c>
      <c r="B23" s="178"/>
    </row>
    <row r="24" s="2" customFormat="1" ht="51" customHeight="1" spans="1:2">
      <c r="A24" s="178" t="s">
        <v>156</v>
      </c>
      <c r="B24" s="178"/>
    </row>
  </sheetData>
  <mergeCells count="7">
    <mergeCell ref="A2:G2"/>
    <mergeCell ref="A3:E3"/>
    <mergeCell ref="A4:B4"/>
    <mergeCell ref="D4:F4"/>
    <mergeCell ref="A20:B2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11"/>
  <sheetViews>
    <sheetView workbookViewId="0">
      <selection activeCell="A10" sqref="A10:F13"/>
    </sheetView>
  </sheetViews>
  <sheetFormatPr defaultColWidth="9.15238095238095" defaultRowHeight="14.25" customHeight="1" outlineLevelCol="5"/>
  <cols>
    <col min="1" max="2" width="27.4285714285714" style="264" customWidth="1"/>
    <col min="3" max="3" width="17.2761904761905" style="265" customWidth="1"/>
    <col min="4" max="5" width="26.2761904761905" style="266" customWidth="1"/>
    <col min="6" max="6" width="18.7238095238095" style="266" customWidth="1"/>
    <col min="7" max="7" width="9.15238095238095" style="3" customWidth="1"/>
    <col min="8" max="16384" width="9.15238095238095" style="3"/>
  </cols>
  <sheetData>
    <row r="1" s="3" customFormat="1" customHeight="1" spans="1:6">
      <c r="A1" s="267"/>
      <c r="B1" s="267"/>
      <c r="C1" s="131"/>
      <c r="F1" s="268" t="s">
        <v>157</v>
      </c>
    </row>
    <row r="2" ht="25.5" customHeight="1" spans="1:6">
      <c r="A2" s="269" t="s">
        <v>158</v>
      </c>
      <c r="B2" s="269"/>
      <c r="C2" s="269"/>
      <c r="D2" s="269"/>
      <c r="E2" s="269"/>
      <c r="F2" s="269"/>
    </row>
    <row r="3" s="3" customFormat="1" ht="30" customHeight="1" spans="1:6">
      <c r="A3" s="8" t="s">
        <v>3</v>
      </c>
      <c r="B3" s="270"/>
      <c r="C3" s="94"/>
      <c r="D3" s="1"/>
      <c r="F3" s="268" t="s">
        <v>159</v>
      </c>
    </row>
    <row r="4" s="262" customFormat="1" ht="30" customHeight="1" spans="1:6">
      <c r="A4" s="13" t="s">
        <v>160</v>
      </c>
      <c r="B4" s="19" t="s">
        <v>161</v>
      </c>
      <c r="C4" s="14" t="s">
        <v>162</v>
      </c>
      <c r="D4" s="15"/>
      <c r="E4" s="16"/>
      <c r="F4" s="19" t="s">
        <v>163</v>
      </c>
    </row>
    <row r="5" s="262" customFormat="1" ht="30" customHeight="1" spans="1:6">
      <c r="A5" s="21"/>
      <c r="B5" s="22"/>
      <c r="C5" s="99" t="s">
        <v>58</v>
      </c>
      <c r="D5" s="99" t="s">
        <v>164</v>
      </c>
      <c r="E5" s="99" t="s">
        <v>165</v>
      </c>
      <c r="F5" s="22"/>
    </row>
    <row r="6" s="262" customFormat="1" ht="30" customHeight="1" spans="1:6">
      <c r="A6" s="271">
        <v>1</v>
      </c>
      <c r="B6" s="271">
        <v>2</v>
      </c>
      <c r="C6" s="272">
        <v>3</v>
      </c>
      <c r="D6" s="271">
        <v>4</v>
      </c>
      <c r="E6" s="271">
        <v>5</v>
      </c>
      <c r="F6" s="271">
        <v>6</v>
      </c>
    </row>
    <row r="7" ht="30" customHeight="1" spans="1:6">
      <c r="A7" s="273"/>
      <c r="B7" s="273"/>
      <c r="C7" s="274"/>
      <c r="D7" s="273"/>
      <c r="E7" s="273"/>
      <c r="F7" s="273"/>
    </row>
    <row r="8" ht="30" customHeight="1"/>
    <row r="9" customFormat="1" ht="30" customHeight="1" spans="1:4">
      <c r="A9" s="275" t="s">
        <v>166</v>
      </c>
      <c r="B9" s="275"/>
      <c r="C9" s="275"/>
      <c r="D9" s="275"/>
    </row>
    <row r="10" s="158" customFormat="1" customHeight="1" spans="1:3">
      <c r="A10" s="276"/>
      <c r="B10" s="276"/>
      <c r="C10" s="277"/>
    </row>
    <row r="11" s="263" customFormat="1" ht="29" customHeight="1" spans="1:6">
      <c r="A11" s="278"/>
      <c r="B11" s="278"/>
      <c r="C11" s="278"/>
      <c r="D11" s="278"/>
      <c r="E11" s="278"/>
      <c r="F11" s="278"/>
    </row>
  </sheetData>
  <mergeCells count="8">
    <mergeCell ref="A2:F2"/>
    <mergeCell ref="A3:D3"/>
    <mergeCell ref="C4:E4"/>
    <mergeCell ref="A9:D9"/>
    <mergeCell ref="A11:F11"/>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outlinePr summaryBelow="0" summaryRight="0"/>
    <pageSetUpPr fitToPage="1"/>
  </sheetPr>
  <dimension ref="A1:Y33"/>
  <sheetViews>
    <sheetView workbookViewId="0">
      <selection activeCell="A29" sqref="$A29:$XFD30"/>
    </sheetView>
  </sheetViews>
  <sheetFormatPr defaultColWidth="9.15238095238095" defaultRowHeight="14.25" customHeight="1"/>
  <cols>
    <col min="1" max="1" width="47.4285714285714" style="3" customWidth="1"/>
    <col min="2" max="2" width="29.8571428571429" style="3" customWidth="1"/>
    <col min="3" max="3" width="31.8571428571429" style="3" customWidth="1"/>
    <col min="4" max="4" width="16" style="3" customWidth="1"/>
    <col min="5" max="5" width="38.8571428571429" style="3" customWidth="1"/>
    <col min="6" max="6" width="16" style="3" customWidth="1"/>
    <col min="7" max="7" width="36.4285714285714" style="3" customWidth="1"/>
    <col min="8" max="8" width="19.4285714285714" style="3" customWidth="1"/>
    <col min="9" max="9" width="13" style="3" customWidth="1"/>
    <col min="10" max="10" width="15.5714285714286" style="3" customWidth="1"/>
    <col min="11" max="11" width="12.2761904761905" style="3" customWidth="1"/>
    <col min="12" max="14" width="11.152380952381" style="3" customWidth="1"/>
    <col min="15" max="17" width="9.15238095238095" style="3" customWidth="1"/>
    <col min="18" max="18" width="12.152380952381" style="3" customWidth="1"/>
    <col min="19" max="21" width="12.2761904761905" style="3" customWidth="1"/>
    <col min="22" max="22" width="12.7238095238095" style="3" customWidth="1"/>
    <col min="23" max="23" width="11.152380952381" style="3" customWidth="1"/>
    <col min="24" max="24" width="12.2761904761905" style="3" customWidth="1"/>
    <col min="25" max="25" width="11.152380952381" style="3" customWidth="1"/>
    <col min="26" max="26" width="9.15238095238095" style="3" customWidth="1"/>
    <col min="27" max="16384" width="9.15238095238095" style="3"/>
  </cols>
  <sheetData>
    <row r="1" ht="13.5" customHeight="1" spans="2:25">
      <c r="B1" s="238"/>
      <c r="D1" s="239"/>
      <c r="E1" s="239"/>
      <c r="F1" s="239"/>
      <c r="G1" s="239"/>
      <c r="H1" s="112"/>
      <c r="I1" s="112"/>
      <c r="J1" s="5"/>
      <c r="K1" s="112"/>
      <c r="L1" s="112"/>
      <c r="M1" s="112"/>
      <c r="N1" s="112"/>
      <c r="O1" s="5"/>
      <c r="P1" s="5"/>
      <c r="Q1" s="5"/>
      <c r="R1" s="112"/>
      <c r="V1" s="238"/>
      <c r="X1" s="57"/>
      <c r="Y1" s="88" t="s">
        <v>167</v>
      </c>
    </row>
    <row r="2" ht="27.75" customHeight="1" spans="1:25">
      <c r="A2" s="75" t="s">
        <v>168</v>
      </c>
      <c r="B2" s="75"/>
      <c r="C2" s="75"/>
      <c r="D2" s="75"/>
      <c r="E2" s="75"/>
      <c r="F2" s="75"/>
      <c r="G2" s="75"/>
      <c r="H2" s="75"/>
      <c r="I2" s="75"/>
      <c r="J2" s="7"/>
      <c r="K2" s="75"/>
      <c r="L2" s="75"/>
      <c r="M2" s="75"/>
      <c r="N2" s="75"/>
      <c r="O2" s="7"/>
      <c r="P2" s="7"/>
      <c r="Q2" s="7"/>
      <c r="R2" s="75"/>
      <c r="S2" s="75"/>
      <c r="T2" s="75"/>
      <c r="U2" s="75"/>
      <c r="V2" s="75"/>
      <c r="W2" s="75"/>
      <c r="X2" s="7"/>
      <c r="Y2" s="75"/>
    </row>
    <row r="3" ht="18.75" customHeight="1" spans="1:25">
      <c r="A3" s="8" t="s">
        <v>3</v>
      </c>
      <c r="B3" s="8"/>
      <c r="C3" s="8"/>
      <c r="D3" s="8"/>
      <c r="E3" s="8"/>
      <c r="F3" s="8"/>
      <c r="G3" s="8"/>
      <c r="H3" s="114"/>
      <c r="I3" s="114"/>
      <c r="J3" s="10"/>
      <c r="K3" s="114"/>
      <c r="L3" s="114"/>
      <c r="M3" s="114"/>
      <c r="N3" s="114"/>
      <c r="O3" s="10"/>
      <c r="P3" s="10"/>
      <c r="Q3" s="10"/>
      <c r="R3" s="114"/>
      <c r="V3" s="238"/>
      <c r="X3" s="163"/>
      <c r="Y3" s="109" t="s">
        <v>159</v>
      </c>
    </row>
    <row r="4" ht="18" customHeight="1" spans="1:25">
      <c r="A4" s="12" t="s">
        <v>169</v>
      </c>
      <c r="B4" s="12" t="s">
        <v>170</v>
      </c>
      <c r="C4" s="12" t="s">
        <v>171</v>
      </c>
      <c r="D4" s="12" t="s">
        <v>172</v>
      </c>
      <c r="E4" s="12" t="s">
        <v>173</v>
      </c>
      <c r="F4" s="12" t="s">
        <v>174</v>
      </c>
      <c r="G4" s="12" t="s">
        <v>175</v>
      </c>
      <c r="H4" s="240" t="s">
        <v>176</v>
      </c>
      <c r="I4" s="136" t="s">
        <v>176</v>
      </c>
      <c r="J4" s="15"/>
      <c r="K4" s="136"/>
      <c r="L4" s="136"/>
      <c r="M4" s="136"/>
      <c r="N4" s="136"/>
      <c r="O4" s="15"/>
      <c r="P4" s="15"/>
      <c r="Q4" s="15"/>
      <c r="R4" s="135" t="s">
        <v>62</v>
      </c>
      <c r="S4" s="136" t="s">
        <v>63</v>
      </c>
      <c r="T4" s="136"/>
      <c r="U4" s="136"/>
      <c r="V4" s="136"/>
      <c r="W4" s="136"/>
      <c r="X4" s="15"/>
      <c r="Y4" s="250"/>
    </row>
    <row r="5" ht="18" customHeight="1" spans="1:25">
      <c r="A5" s="17"/>
      <c r="B5" s="241"/>
      <c r="C5" s="17"/>
      <c r="D5" s="17"/>
      <c r="E5" s="17"/>
      <c r="F5" s="17"/>
      <c r="G5" s="17"/>
      <c r="H5" s="242" t="s">
        <v>177</v>
      </c>
      <c r="I5" s="240" t="s">
        <v>59</v>
      </c>
      <c r="J5" s="15"/>
      <c r="K5" s="136"/>
      <c r="L5" s="136"/>
      <c r="M5" s="136"/>
      <c r="N5" s="250"/>
      <c r="O5" s="14" t="s">
        <v>178</v>
      </c>
      <c r="P5" s="15"/>
      <c r="Q5" s="16"/>
      <c r="R5" s="12" t="s">
        <v>62</v>
      </c>
      <c r="S5" s="240" t="s">
        <v>63</v>
      </c>
      <c r="T5" s="135" t="s">
        <v>64</v>
      </c>
      <c r="U5" s="136" t="s">
        <v>63</v>
      </c>
      <c r="V5" s="135" t="s">
        <v>66</v>
      </c>
      <c r="W5" s="135" t="s">
        <v>67</v>
      </c>
      <c r="X5" s="15"/>
      <c r="Y5" s="261" t="s">
        <v>69</v>
      </c>
    </row>
    <row r="6" ht="22.5" customHeight="1" spans="1:25">
      <c r="A6" s="95"/>
      <c r="B6" s="95"/>
      <c r="C6" s="95"/>
      <c r="D6" s="95"/>
      <c r="E6" s="95"/>
      <c r="F6" s="95"/>
      <c r="G6" s="95"/>
      <c r="H6" s="95"/>
      <c r="I6" s="251" t="s">
        <v>179</v>
      </c>
      <c r="J6" s="16"/>
      <c r="K6" s="12" t="s">
        <v>180</v>
      </c>
      <c r="L6" s="12" t="s">
        <v>181</v>
      </c>
      <c r="M6" s="12" t="s">
        <v>182</v>
      </c>
      <c r="N6" s="12" t="s">
        <v>183</v>
      </c>
      <c r="O6" s="12" t="s">
        <v>59</v>
      </c>
      <c r="P6" s="12" t="s">
        <v>60</v>
      </c>
      <c r="Q6" s="12" t="s">
        <v>61</v>
      </c>
      <c r="R6" s="95"/>
      <c r="S6" s="12" t="s">
        <v>58</v>
      </c>
      <c r="T6" s="12" t="s">
        <v>64</v>
      </c>
      <c r="U6" s="12" t="s">
        <v>184</v>
      </c>
      <c r="V6" s="12" t="s">
        <v>66</v>
      </c>
      <c r="W6" s="12" t="s">
        <v>67</v>
      </c>
      <c r="X6" s="13" t="s">
        <v>68</v>
      </c>
      <c r="Y6" s="12" t="s">
        <v>69</v>
      </c>
    </row>
    <row r="7" ht="37.5" customHeight="1" spans="1:25">
      <c r="A7" s="243"/>
      <c r="B7" s="243"/>
      <c r="C7" s="243"/>
      <c r="D7" s="243"/>
      <c r="E7" s="243"/>
      <c r="F7" s="243"/>
      <c r="G7" s="243"/>
      <c r="H7" s="243"/>
      <c r="I7" s="20" t="s">
        <v>58</v>
      </c>
      <c r="J7" s="21" t="s">
        <v>185</v>
      </c>
      <c r="K7" s="20" t="s">
        <v>186</v>
      </c>
      <c r="L7" s="20" t="s">
        <v>181</v>
      </c>
      <c r="M7" s="20" t="s">
        <v>182</v>
      </c>
      <c r="N7" s="20" t="s">
        <v>183</v>
      </c>
      <c r="O7" s="20" t="s">
        <v>181</v>
      </c>
      <c r="P7" s="20" t="s">
        <v>182</v>
      </c>
      <c r="Q7" s="20" t="s">
        <v>183</v>
      </c>
      <c r="R7" s="20" t="s">
        <v>62</v>
      </c>
      <c r="S7" s="20" t="s">
        <v>58</v>
      </c>
      <c r="T7" s="20" t="s">
        <v>64</v>
      </c>
      <c r="U7" s="20" t="s">
        <v>184</v>
      </c>
      <c r="V7" s="20" t="s">
        <v>66</v>
      </c>
      <c r="W7" s="20" t="s">
        <v>67</v>
      </c>
      <c r="X7" s="21"/>
      <c r="Y7" s="20" t="s">
        <v>69</v>
      </c>
    </row>
    <row r="8" customHeight="1" spans="1:25">
      <c r="A8" s="24">
        <v>1</v>
      </c>
      <c r="B8" s="24">
        <v>2</v>
      </c>
      <c r="C8" s="24">
        <v>3</v>
      </c>
      <c r="D8" s="24">
        <v>4</v>
      </c>
      <c r="E8" s="24">
        <v>5</v>
      </c>
      <c r="F8" s="24">
        <v>6</v>
      </c>
      <c r="G8" s="24">
        <v>7</v>
      </c>
      <c r="H8" s="24">
        <v>8</v>
      </c>
      <c r="I8" s="24">
        <v>9</v>
      </c>
      <c r="J8" s="24">
        <v>10</v>
      </c>
      <c r="K8" s="24">
        <v>11</v>
      </c>
      <c r="L8" s="24">
        <v>12</v>
      </c>
      <c r="M8" s="24">
        <v>13</v>
      </c>
      <c r="N8" s="24">
        <v>14</v>
      </c>
      <c r="O8" s="24">
        <v>15</v>
      </c>
      <c r="P8" s="24">
        <v>16</v>
      </c>
      <c r="Q8" s="24">
        <v>17</v>
      </c>
      <c r="R8" s="24">
        <v>18</v>
      </c>
      <c r="S8" s="24">
        <v>19</v>
      </c>
      <c r="T8" s="24">
        <v>20</v>
      </c>
      <c r="U8" s="24">
        <v>21</v>
      </c>
      <c r="V8" s="24">
        <v>22</v>
      </c>
      <c r="W8" s="24">
        <v>23</v>
      </c>
      <c r="X8" s="24">
        <v>24</v>
      </c>
      <c r="Y8" s="24">
        <v>25</v>
      </c>
    </row>
    <row r="9" ht="21" customHeight="1" spans="1:25">
      <c r="A9" s="27" t="s">
        <v>187</v>
      </c>
      <c r="B9" s="244" t="s">
        <v>188</v>
      </c>
      <c r="C9" s="29" t="s">
        <v>189</v>
      </c>
      <c r="D9" s="29" t="s">
        <v>95</v>
      </c>
      <c r="E9" s="29" t="s">
        <v>190</v>
      </c>
      <c r="F9" s="29" t="s">
        <v>191</v>
      </c>
      <c r="G9" s="213" t="s">
        <v>192</v>
      </c>
      <c r="H9" s="245">
        <f>I9</f>
        <v>29.8185</v>
      </c>
      <c r="I9" s="245">
        <f>M9</f>
        <v>29.8185</v>
      </c>
      <c r="J9" s="66" t="s">
        <v>12</v>
      </c>
      <c r="K9" s="71" t="s">
        <v>12</v>
      </c>
      <c r="L9" s="71" t="s">
        <v>12</v>
      </c>
      <c r="M9" s="245">
        <v>29.8185</v>
      </c>
      <c r="N9" s="71" t="s">
        <v>12</v>
      </c>
      <c r="O9" s="71" t="s">
        <v>12</v>
      </c>
      <c r="P9" s="71" t="s">
        <v>12</v>
      </c>
      <c r="Q9" s="71" t="s">
        <v>12</v>
      </c>
      <c r="R9" s="71" t="s">
        <v>12</v>
      </c>
      <c r="S9" s="71" t="s">
        <v>12</v>
      </c>
      <c r="T9" s="71" t="s">
        <v>12</v>
      </c>
      <c r="U9" s="71" t="s">
        <v>12</v>
      </c>
      <c r="V9" s="71" t="s">
        <v>12</v>
      </c>
      <c r="W9" s="71" t="s">
        <v>12</v>
      </c>
      <c r="X9" s="66" t="s">
        <v>12</v>
      </c>
      <c r="Y9" s="71" t="s">
        <v>12</v>
      </c>
    </row>
    <row r="10" ht="27.75" customHeight="1" spans="1:25">
      <c r="A10" s="27" t="s">
        <v>187</v>
      </c>
      <c r="B10" s="244" t="s">
        <v>188</v>
      </c>
      <c r="C10" s="29" t="s">
        <v>189</v>
      </c>
      <c r="D10" s="29" t="s">
        <v>97</v>
      </c>
      <c r="E10" s="29" t="s">
        <v>193</v>
      </c>
      <c r="F10" s="29" t="s">
        <v>194</v>
      </c>
      <c r="G10" s="213" t="s">
        <v>195</v>
      </c>
      <c r="H10" s="245">
        <f t="shared" ref="H10:H28" si="0">I10</f>
        <v>14.9093</v>
      </c>
      <c r="I10" s="245">
        <f t="shared" ref="I10:I29" si="1">M10</f>
        <v>14.9093</v>
      </c>
      <c r="J10" s="65" t="s">
        <v>12</v>
      </c>
      <c r="K10" s="71" t="s">
        <v>12</v>
      </c>
      <c r="L10" s="71" t="s">
        <v>12</v>
      </c>
      <c r="M10" s="245">
        <v>14.9093</v>
      </c>
      <c r="N10" s="71" t="s">
        <v>12</v>
      </c>
      <c r="O10" s="71" t="s">
        <v>12</v>
      </c>
      <c r="P10" s="71" t="s">
        <v>12</v>
      </c>
      <c r="Q10" s="71" t="s">
        <v>12</v>
      </c>
      <c r="R10" s="71" t="s">
        <v>12</v>
      </c>
      <c r="S10" s="71" t="s">
        <v>12</v>
      </c>
      <c r="T10" s="71" t="s">
        <v>12</v>
      </c>
      <c r="U10" s="71" t="s">
        <v>12</v>
      </c>
      <c r="V10" s="71" t="s">
        <v>12</v>
      </c>
      <c r="W10" s="71" t="s">
        <v>12</v>
      </c>
      <c r="X10" s="66" t="s">
        <v>12</v>
      </c>
      <c r="Y10" s="71" t="s">
        <v>12</v>
      </c>
    </row>
    <row r="11" ht="17.25" customHeight="1" spans="1:25">
      <c r="A11" s="27" t="s">
        <v>187</v>
      </c>
      <c r="B11" s="244" t="s">
        <v>188</v>
      </c>
      <c r="C11" s="29" t="s">
        <v>189</v>
      </c>
      <c r="D11" s="29" t="s">
        <v>196</v>
      </c>
      <c r="E11" s="29" t="s">
        <v>197</v>
      </c>
      <c r="F11" s="29" t="s">
        <v>198</v>
      </c>
      <c r="G11" s="213" t="s">
        <v>199</v>
      </c>
      <c r="H11" s="245">
        <f t="shared" si="0"/>
        <v>28.3656</v>
      </c>
      <c r="I11" s="245">
        <f t="shared" si="1"/>
        <v>28.3656</v>
      </c>
      <c r="J11" s="252"/>
      <c r="K11" s="253"/>
      <c r="L11" s="253"/>
      <c r="M11" s="245">
        <v>28.3656</v>
      </c>
      <c r="N11" s="253"/>
      <c r="O11" s="253"/>
      <c r="P11" s="253"/>
      <c r="Q11" s="253"/>
      <c r="R11" s="253"/>
      <c r="S11" s="253"/>
      <c r="T11" s="253"/>
      <c r="U11" s="253"/>
      <c r="V11" s="253"/>
      <c r="W11" s="253"/>
      <c r="X11" s="257"/>
      <c r="Y11" s="253"/>
    </row>
    <row r="12" ht="17.25" customHeight="1" spans="1:25">
      <c r="A12" s="27" t="s">
        <v>187</v>
      </c>
      <c r="B12" s="244" t="s">
        <v>188</v>
      </c>
      <c r="C12" s="29" t="s">
        <v>189</v>
      </c>
      <c r="D12" s="29" t="s">
        <v>88</v>
      </c>
      <c r="E12" s="29" t="s">
        <v>200</v>
      </c>
      <c r="F12" s="29" t="s">
        <v>201</v>
      </c>
      <c r="G12" s="213" t="s">
        <v>202</v>
      </c>
      <c r="H12" s="245">
        <f t="shared" si="0"/>
        <v>1.3046</v>
      </c>
      <c r="I12" s="245">
        <f t="shared" si="1"/>
        <v>1.3046</v>
      </c>
      <c r="J12" s="252"/>
      <c r="K12" s="253"/>
      <c r="L12" s="253"/>
      <c r="M12" s="245">
        <v>1.3046</v>
      </c>
      <c r="N12" s="253"/>
      <c r="O12" s="253"/>
      <c r="P12" s="253"/>
      <c r="Q12" s="253"/>
      <c r="R12" s="253"/>
      <c r="S12" s="253"/>
      <c r="T12" s="253"/>
      <c r="U12" s="253"/>
      <c r="V12" s="253"/>
      <c r="W12" s="253"/>
      <c r="X12" s="257"/>
      <c r="Y12" s="253"/>
    </row>
    <row r="13" ht="17.25" customHeight="1" spans="1:25">
      <c r="A13" s="27" t="s">
        <v>187</v>
      </c>
      <c r="B13" s="244" t="s">
        <v>188</v>
      </c>
      <c r="C13" s="29" t="s">
        <v>189</v>
      </c>
      <c r="D13" s="29" t="s">
        <v>88</v>
      </c>
      <c r="E13" s="29" t="s">
        <v>200</v>
      </c>
      <c r="F13" s="29" t="s">
        <v>201</v>
      </c>
      <c r="G13" s="213" t="s">
        <v>202</v>
      </c>
      <c r="H13" s="245">
        <f t="shared" si="0"/>
        <v>0.6709</v>
      </c>
      <c r="I13" s="245">
        <f t="shared" si="1"/>
        <v>0.6709</v>
      </c>
      <c r="J13" s="252"/>
      <c r="K13" s="253"/>
      <c r="L13" s="253"/>
      <c r="M13" s="245">
        <v>0.6709</v>
      </c>
      <c r="N13" s="253"/>
      <c r="O13" s="253"/>
      <c r="P13" s="253"/>
      <c r="Q13" s="253"/>
      <c r="R13" s="253"/>
      <c r="S13" s="253"/>
      <c r="T13" s="253"/>
      <c r="U13" s="253"/>
      <c r="V13" s="253"/>
      <c r="W13" s="253"/>
      <c r="X13" s="257"/>
      <c r="Y13" s="253"/>
    </row>
    <row r="14" ht="17.25" customHeight="1" spans="1:25">
      <c r="A14" s="27" t="s">
        <v>187</v>
      </c>
      <c r="B14" s="393" t="s">
        <v>203</v>
      </c>
      <c r="C14" s="29" t="s">
        <v>204</v>
      </c>
      <c r="D14" s="29" t="s">
        <v>88</v>
      </c>
      <c r="E14" s="29" t="s">
        <v>200</v>
      </c>
      <c r="F14" s="29" t="s">
        <v>205</v>
      </c>
      <c r="G14" s="213" t="s">
        <v>206</v>
      </c>
      <c r="H14" s="245">
        <f t="shared" si="0"/>
        <v>196.09728</v>
      </c>
      <c r="I14" s="245">
        <f t="shared" si="1"/>
        <v>196.09728</v>
      </c>
      <c r="J14" s="252"/>
      <c r="K14" s="253"/>
      <c r="L14" s="253"/>
      <c r="M14" s="245">
        <v>196.09728</v>
      </c>
      <c r="N14" s="253"/>
      <c r="O14" s="253"/>
      <c r="P14" s="253"/>
      <c r="Q14" s="253"/>
      <c r="R14" s="253"/>
      <c r="S14" s="253"/>
      <c r="T14" s="253"/>
      <c r="U14" s="253"/>
      <c r="V14" s="253"/>
      <c r="W14" s="253"/>
      <c r="X14" s="257"/>
      <c r="Y14" s="253"/>
    </row>
    <row r="15" ht="17.25" customHeight="1" spans="1:25">
      <c r="A15" s="27" t="s">
        <v>187</v>
      </c>
      <c r="B15" s="393" t="s">
        <v>203</v>
      </c>
      <c r="C15" s="29" t="s">
        <v>204</v>
      </c>
      <c r="D15" s="29" t="s">
        <v>88</v>
      </c>
      <c r="E15" s="29" t="s">
        <v>200</v>
      </c>
      <c r="F15" s="29" t="s">
        <v>205</v>
      </c>
      <c r="G15" s="213" t="s">
        <v>206</v>
      </c>
      <c r="H15" s="245">
        <f t="shared" si="0"/>
        <v>46.196112</v>
      </c>
      <c r="I15" s="245">
        <f t="shared" si="1"/>
        <v>46.196112</v>
      </c>
      <c r="J15" s="252"/>
      <c r="K15" s="253"/>
      <c r="L15" s="253"/>
      <c r="M15" s="245">
        <v>46.196112</v>
      </c>
      <c r="N15" s="253"/>
      <c r="O15" s="253"/>
      <c r="P15" s="253"/>
      <c r="Q15" s="253"/>
      <c r="R15" s="253"/>
      <c r="S15" s="253"/>
      <c r="T15" s="253"/>
      <c r="U15" s="253"/>
      <c r="V15" s="253"/>
      <c r="W15" s="253"/>
      <c r="X15" s="257"/>
      <c r="Y15" s="253"/>
    </row>
    <row r="16" ht="17.25" customHeight="1" spans="1:25">
      <c r="A16" s="27" t="s">
        <v>187</v>
      </c>
      <c r="B16" s="393" t="s">
        <v>207</v>
      </c>
      <c r="C16" s="29" t="s">
        <v>208</v>
      </c>
      <c r="D16" s="29" t="s">
        <v>88</v>
      </c>
      <c r="E16" s="29" t="s">
        <v>200</v>
      </c>
      <c r="F16" s="29" t="s">
        <v>201</v>
      </c>
      <c r="G16" s="213" t="s">
        <v>202</v>
      </c>
      <c r="H16" s="245">
        <f t="shared" si="0"/>
        <v>5.754</v>
      </c>
      <c r="I16" s="245">
        <f t="shared" si="1"/>
        <v>5.754</v>
      </c>
      <c r="J16" s="252"/>
      <c r="K16" s="253"/>
      <c r="L16" s="253"/>
      <c r="M16" s="245">
        <v>5.754</v>
      </c>
      <c r="N16" s="253"/>
      <c r="O16" s="253"/>
      <c r="P16" s="253"/>
      <c r="Q16" s="253"/>
      <c r="R16" s="253"/>
      <c r="S16" s="253"/>
      <c r="T16" s="253"/>
      <c r="U16" s="253"/>
      <c r="V16" s="253"/>
      <c r="W16" s="253"/>
      <c r="X16" s="257"/>
      <c r="Y16" s="253"/>
    </row>
    <row r="17" ht="17.25" customHeight="1" spans="1:25">
      <c r="A17" s="27" t="s">
        <v>187</v>
      </c>
      <c r="B17" s="393" t="s">
        <v>209</v>
      </c>
      <c r="C17" s="29" t="s">
        <v>210</v>
      </c>
      <c r="D17" s="29" t="s">
        <v>88</v>
      </c>
      <c r="E17" s="29" t="s">
        <v>200</v>
      </c>
      <c r="F17" s="29" t="s">
        <v>211</v>
      </c>
      <c r="G17" s="213" t="s">
        <v>210</v>
      </c>
      <c r="H17" s="245">
        <f t="shared" si="0"/>
        <v>7.26</v>
      </c>
      <c r="I17" s="245">
        <f t="shared" si="1"/>
        <v>7.26</v>
      </c>
      <c r="J17" s="252"/>
      <c r="K17" s="253"/>
      <c r="L17" s="253"/>
      <c r="M17" s="245">
        <v>7.26</v>
      </c>
      <c r="N17" s="253"/>
      <c r="O17" s="253"/>
      <c r="P17" s="253"/>
      <c r="Q17" s="253"/>
      <c r="R17" s="253"/>
      <c r="S17" s="253"/>
      <c r="T17" s="253"/>
      <c r="U17" s="253"/>
      <c r="V17" s="253"/>
      <c r="W17" s="253"/>
      <c r="X17" s="257"/>
      <c r="Y17" s="253"/>
    </row>
    <row r="18" ht="17.25" customHeight="1" spans="1:25">
      <c r="A18" s="27" t="s">
        <v>187</v>
      </c>
      <c r="B18" s="393" t="s">
        <v>212</v>
      </c>
      <c r="C18" s="29" t="s">
        <v>213</v>
      </c>
      <c r="D18" s="29" t="s">
        <v>88</v>
      </c>
      <c r="E18" s="29" t="s">
        <v>200</v>
      </c>
      <c r="F18" s="29" t="s">
        <v>214</v>
      </c>
      <c r="G18" s="213" t="s">
        <v>215</v>
      </c>
      <c r="H18" s="245">
        <f t="shared" si="0"/>
        <v>28.8</v>
      </c>
      <c r="I18" s="245">
        <f t="shared" si="1"/>
        <v>28.8</v>
      </c>
      <c r="J18" s="252"/>
      <c r="K18" s="253"/>
      <c r="L18" s="253"/>
      <c r="M18" s="245">
        <v>28.8</v>
      </c>
      <c r="N18" s="253"/>
      <c r="O18" s="253"/>
      <c r="P18" s="253"/>
      <c r="Q18" s="253"/>
      <c r="R18" s="253"/>
      <c r="S18" s="253"/>
      <c r="T18" s="253"/>
      <c r="U18" s="253"/>
      <c r="V18" s="253"/>
      <c r="W18" s="253"/>
      <c r="X18" s="257"/>
      <c r="Y18" s="253"/>
    </row>
    <row r="19" ht="17.25" customHeight="1" spans="1:25">
      <c r="A19" s="27" t="s">
        <v>187</v>
      </c>
      <c r="B19" s="393" t="s">
        <v>216</v>
      </c>
      <c r="C19" s="29" t="s">
        <v>217</v>
      </c>
      <c r="D19" s="29" t="s">
        <v>88</v>
      </c>
      <c r="E19" s="29" t="s">
        <v>200</v>
      </c>
      <c r="F19" s="29" t="s">
        <v>218</v>
      </c>
      <c r="G19" s="213" t="s">
        <v>219</v>
      </c>
      <c r="H19" s="245">
        <f t="shared" si="0"/>
        <v>47.9244</v>
      </c>
      <c r="I19" s="245">
        <f t="shared" si="1"/>
        <v>47.9244</v>
      </c>
      <c r="J19" s="252"/>
      <c r="K19" s="253"/>
      <c r="L19" s="253"/>
      <c r="M19" s="245">
        <v>47.9244</v>
      </c>
      <c r="N19" s="253"/>
      <c r="O19" s="253"/>
      <c r="P19" s="253"/>
      <c r="Q19" s="253"/>
      <c r="R19" s="253"/>
      <c r="S19" s="253"/>
      <c r="T19" s="253"/>
      <c r="U19" s="253"/>
      <c r="V19" s="253"/>
      <c r="W19" s="253"/>
      <c r="X19" s="257"/>
      <c r="Y19" s="253"/>
    </row>
    <row r="20" ht="17.25" customHeight="1" spans="1:25">
      <c r="A20" s="27" t="s">
        <v>187</v>
      </c>
      <c r="B20" s="393" t="s">
        <v>216</v>
      </c>
      <c r="C20" s="29" t="s">
        <v>217</v>
      </c>
      <c r="D20" s="29" t="s">
        <v>88</v>
      </c>
      <c r="E20" s="29" t="s">
        <v>200</v>
      </c>
      <c r="F20" s="29" t="s">
        <v>220</v>
      </c>
      <c r="G20" s="213" t="s">
        <v>221</v>
      </c>
      <c r="H20" s="245">
        <f t="shared" si="0"/>
        <v>7.2</v>
      </c>
      <c r="I20" s="245">
        <f t="shared" si="1"/>
        <v>7.2</v>
      </c>
      <c r="J20" s="252"/>
      <c r="K20" s="253"/>
      <c r="L20" s="253"/>
      <c r="M20" s="245">
        <v>7.2</v>
      </c>
      <c r="N20" s="253"/>
      <c r="O20" s="253"/>
      <c r="P20" s="253"/>
      <c r="Q20" s="253"/>
      <c r="R20" s="253"/>
      <c r="S20" s="253"/>
      <c r="T20" s="253"/>
      <c r="U20" s="253"/>
      <c r="V20" s="253"/>
      <c r="W20" s="253"/>
      <c r="X20" s="257"/>
      <c r="Y20" s="253"/>
    </row>
    <row r="21" ht="17.25" customHeight="1" spans="1:25">
      <c r="A21" s="27" t="s">
        <v>187</v>
      </c>
      <c r="B21" s="393" t="s">
        <v>216</v>
      </c>
      <c r="C21" s="29" t="s">
        <v>217</v>
      </c>
      <c r="D21" s="29" t="s">
        <v>88</v>
      </c>
      <c r="E21" s="29" t="s">
        <v>200</v>
      </c>
      <c r="F21" s="29" t="s">
        <v>220</v>
      </c>
      <c r="G21" s="213" t="s">
        <v>221</v>
      </c>
      <c r="H21" s="245">
        <f t="shared" si="0"/>
        <v>0.072</v>
      </c>
      <c r="I21" s="245">
        <f t="shared" si="1"/>
        <v>0.072</v>
      </c>
      <c r="J21" s="252"/>
      <c r="K21" s="253"/>
      <c r="L21" s="253"/>
      <c r="M21" s="245">
        <v>0.072</v>
      </c>
      <c r="N21" s="253"/>
      <c r="O21" s="253"/>
      <c r="P21" s="253"/>
      <c r="Q21" s="253"/>
      <c r="R21" s="253"/>
      <c r="S21" s="253"/>
      <c r="T21" s="253"/>
      <c r="U21" s="253"/>
      <c r="V21" s="253"/>
      <c r="W21" s="253"/>
      <c r="X21" s="257"/>
      <c r="Y21" s="253"/>
    </row>
    <row r="22" ht="17.25" customHeight="1" spans="1:25">
      <c r="A22" s="27" t="s">
        <v>187</v>
      </c>
      <c r="B22" s="393" t="s">
        <v>216</v>
      </c>
      <c r="C22" s="29" t="s">
        <v>217</v>
      </c>
      <c r="D22" s="29" t="s">
        <v>88</v>
      </c>
      <c r="E22" s="29" t="s">
        <v>200</v>
      </c>
      <c r="F22" s="29" t="s">
        <v>214</v>
      </c>
      <c r="G22" s="213" t="s">
        <v>215</v>
      </c>
      <c r="H22" s="245">
        <f t="shared" si="0"/>
        <v>0.75</v>
      </c>
      <c r="I22" s="245">
        <f t="shared" si="1"/>
        <v>0.75</v>
      </c>
      <c r="J22" s="252"/>
      <c r="K22" s="253"/>
      <c r="L22" s="253"/>
      <c r="M22" s="245">
        <v>0.75</v>
      </c>
      <c r="N22" s="253"/>
      <c r="O22" s="253"/>
      <c r="P22" s="253"/>
      <c r="Q22" s="253"/>
      <c r="R22" s="253"/>
      <c r="S22" s="253"/>
      <c r="T22" s="253"/>
      <c r="U22" s="253"/>
      <c r="V22" s="253"/>
      <c r="W22" s="253"/>
      <c r="X22" s="257"/>
      <c r="Y22" s="253"/>
    </row>
    <row r="23" ht="17.25" customHeight="1" spans="1:25">
      <c r="A23" s="27" t="s">
        <v>187</v>
      </c>
      <c r="B23" s="393" t="s">
        <v>216</v>
      </c>
      <c r="C23" s="29" t="s">
        <v>217</v>
      </c>
      <c r="D23" s="29" t="s">
        <v>88</v>
      </c>
      <c r="E23" s="29" t="s">
        <v>200</v>
      </c>
      <c r="F23" s="29" t="s">
        <v>214</v>
      </c>
      <c r="G23" s="213" t="s">
        <v>215</v>
      </c>
      <c r="H23" s="245">
        <f t="shared" si="0"/>
        <v>3.9937</v>
      </c>
      <c r="I23" s="245">
        <f t="shared" si="1"/>
        <v>3.9937</v>
      </c>
      <c r="J23" s="252"/>
      <c r="K23" s="253"/>
      <c r="L23" s="253"/>
      <c r="M23" s="245">
        <v>3.9937</v>
      </c>
      <c r="N23" s="253"/>
      <c r="O23" s="253"/>
      <c r="P23" s="253"/>
      <c r="Q23" s="253"/>
      <c r="R23" s="253"/>
      <c r="S23" s="253"/>
      <c r="T23" s="253"/>
      <c r="U23" s="253"/>
      <c r="V23" s="253"/>
      <c r="W23" s="253"/>
      <c r="X23" s="257"/>
      <c r="Y23" s="253"/>
    </row>
    <row r="24" ht="17.25" customHeight="1" spans="1:25">
      <c r="A24" s="27" t="s">
        <v>187</v>
      </c>
      <c r="B24" s="393" t="s">
        <v>216</v>
      </c>
      <c r="C24" s="29" t="s">
        <v>217</v>
      </c>
      <c r="D24" s="29" t="s">
        <v>88</v>
      </c>
      <c r="E24" s="29" t="s">
        <v>200</v>
      </c>
      <c r="F24" s="29" t="s">
        <v>222</v>
      </c>
      <c r="G24" s="213" t="s">
        <v>223</v>
      </c>
      <c r="H24" s="245">
        <f t="shared" si="0"/>
        <v>78.6924</v>
      </c>
      <c r="I24" s="245">
        <f t="shared" si="1"/>
        <v>78.6924</v>
      </c>
      <c r="J24" s="252"/>
      <c r="K24" s="253"/>
      <c r="L24" s="253"/>
      <c r="M24" s="245">
        <v>78.6924</v>
      </c>
      <c r="N24" s="253"/>
      <c r="O24" s="253"/>
      <c r="P24" s="253"/>
      <c r="Q24" s="253"/>
      <c r="R24" s="253"/>
      <c r="S24" s="253"/>
      <c r="T24" s="253"/>
      <c r="U24" s="253"/>
      <c r="V24" s="253"/>
      <c r="W24" s="253"/>
      <c r="X24" s="257"/>
      <c r="Y24" s="253"/>
    </row>
    <row r="25" ht="17.25" customHeight="1" spans="1:25">
      <c r="A25" s="27" t="s">
        <v>187</v>
      </c>
      <c r="B25" s="393" t="s">
        <v>224</v>
      </c>
      <c r="C25" s="29" t="s">
        <v>225</v>
      </c>
      <c r="D25" s="29" t="s">
        <v>106</v>
      </c>
      <c r="E25" s="29" t="s">
        <v>225</v>
      </c>
      <c r="F25" s="29" t="s">
        <v>226</v>
      </c>
      <c r="G25" s="213" t="s">
        <v>225</v>
      </c>
      <c r="H25" s="245">
        <f t="shared" si="0"/>
        <v>22.37</v>
      </c>
      <c r="I25" s="245">
        <f t="shared" si="1"/>
        <v>22.37</v>
      </c>
      <c r="J25" s="252"/>
      <c r="K25" s="253"/>
      <c r="L25" s="253"/>
      <c r="M25" s="245">
        <v>22.37</v>
      </c>
      <c r="N25" s="253"/>
      <c r="O25" s="253"/>
      <c r="P25" s="253"/>
      <c r="Q25" s="253"/>
      <c r="R25" s="253"/>
      <c r="S25" s="253"/>
      <c r="T25" s="253"/>
      <c r="U25" s="253"/>
      <c r="V25" s="253"/>
      <c r="W25" s="253"/>
      <c r="X25" s="257"/>
      <c r="Y25" s="253"/>
    </row>
    <row r="26" ht="17.25" customHeight="1" spans="1:25">
      <c r="A26" s="27" t="s">
        <v>187</v>
      </c>
      <c r="B26" s="393" t="s">
        <v>227</v>
      </c>
      <c r="C26" s="29" t="s">
        <v>228</v>
      </c>
      <c r="D26" s="29" t="s">
        <v>88</v>
      </c>
      <c r="E26" s="29" t="s">
        <v>200</v>
      </c>
      <c r="F26" s="29" t="s">
        <v>229</v>
      </c>
      <c r="G26" s="213" t="s">
        <v>230</v>
      </c>
      <c r="H26" s="245">
        <f t="shared" si="0"/>
        <v>31.14</v>
      </c>
      <c r="I26" s="245">
        <f t="shared" si="1"/>
        <v>31.14</v>
      </c>
      <c r="J26" s="252"/>
      <c r="K26" s="253"/>
      <c r="L26" s="253"/>
      <c r="M26" s="245">
        <v>31.14</v>
      </c>
      <c r="N26" s="253"/>
      <c r="O26" s="253"/>
      <c r="P26" s="253"/>
      <c r="Q26" s="253"/>
      <c r="R26" s="253"/>
      <c r="S26" s="253"/>
      <c r="T26" s="253"/>
      <c r="U26" s="253"/>
      <c r="V26" s="253"/>
      <c r="W26" s="253"/>
      <c r="X26" s="257"/>
      <c r="Y26" s="253"/>
    </row>
    <row r="27" ht="17.25" customHeight="1" spans="1:25">
      <c r="A27" s="27" t="s">
        <v>187</v>
      </c>
      <c r="B27" s="393" t="s">
        <v>227</v>
      </c>
      <c r="C27" s="29" t="s">
        <v>228</v>
      </c>
      <c r="D27" s="29" t="s">
        <v>88</v>
      </c>
      <c r="E27" s="29" t="s">
        <v>200</v>
      </c>
      <c r="F27" s="29" t="s">
        <v>231</v>
      </c>
      <c r="G27" s="213" t="s">
        <v>232</v>
      </c>
      <c r="H27" s="245">
        <f t="shared" si="0"/>
        <v>120</v>
      </c>
      <c r="I27" s="245">
        <f t="shared" si="1"/>
        <v>120</v>
      </c>
      <c r="J27" s="252"/>
      <c r="K27" s="253"/>
      <c r="L27" s="253"/>
      <c r="M27" s="245">
        <v>120</v>
      </c>
      <c r="N27" s="253"/>
      <c r="O27" s="253"/>
      <c r="P27" s="253"/>
      <c r="Q27" s="253"/>
      <c r="R27" s="253"/>
      <c r="S27" s="253"/>
      <c r="T27" s="253"/>
      <c r="U27" s="253"/>
      <c r="V27" s="253"/>
      <c r="W27" s="253"/>
      <c r="X27" s="257"/>
      <c r="Y27" s="253"/>
    </row>
    <row r="28" ht="17.25" customHeight="1" spans="1:25">
      <c r="A28" s="27" t="s">
        <v>187</v>
      </c>
      <c r="B28" s="393" t="s">
        <v>227</v>
      </c>
      <c r="C28" s="29" t="s">
        <v>228</v>
      </c>
      <c r="D28" s="29" t="s">
        <v>88</v>
      </c>
      <c r="E28" s="29" t="s">
        <v>200</v>
      </c>
      <c r="F28" s="29" t="s">
        <v>233</v>
      </c>
      <c r="G28" s="213" t="s">
        <v>234</v>
      </c>
      <c r="H28" s="246">
        <f t="shared" si="0"/>
        <v>8.1</v>
      </c>
      <c r="I28" s="246">
        <f t="shared" si="1"/>
        <v>8.1</v>
      </c>
      <c r="J28" s="254"/>
      <c r="K28" s="255"/>
      <c r="L28" s="255"/>
      <c r="M28" s="246">
        <v>8.1</v>
      </c>
      <c r="N28" s="255"/>
      <c r="O28" s="255"/>
      <c r="P28" s="255"/>
      <c r="Q28" s="255"/>
      <c r="R28" s="255"/>
      <c r="S28" s="255"/>
      <c r="T28" s="255"/>
      <c r="U28" s="255"/>
      <c r="V28" s="255"/>
      <c r="W28" s="255"/>
      <c r="X28" s="258"/>
      <c r="Y28" s="255"/>
    </row>
    <row r="29" ht="17.25" customHeight="1" spans="1:25">
      <c r="A29" s="247" t="s">
        <v>108</v>
      </c>
      <c r="B29" s="248"/>
      <c r="C29" s="248"/>
      <c r="D29" s="248"/>
      <c r="E29" s="248"/>
      <c r="F29" s="248"/>
      <c r="G29" s="248"/>
      <c r="H29" s="245">
        <f>SUM(H9:H28)</f>
        <v>679.418792</v>
      </c>
      <c r="I29" s="245">
        <f>SUM(I9:I28)</f>
        <v>679.418792</v>
      </c>
      <c r="J29" s="245" t="s">
        <v>12</v>
      </c>
      <c r="K29" s="245" t="s">
        <v>12</v>
      </c>
      <c r="L29" s="245" t="s">
        <v>12</v>
      </c>
      <c r="M29" s="245">
        <f>SUM(M9:M28)</f>
        <v>679.418792</v>
      </c>
      <c r="N29" s="245" t="s">
        <v>12</v>
      </c>
      <c r="O29" s="245">
        <v>0</v>
      </c>
      <c r="P29" s="245" t="s">
        <v>12</v>
      </c>
      <c r="Q29" s="259" t="s">
        <v>12</v>
      </c>
      <c r="R29" s="259" t="s">
        <v>12</v>
      </c>
      <c r="S29" s="259"/>
      <c r="T29" s="259" t="s">
        <v>12</v>
      </c>
      <c r="U29" s="259" t="s">
        <v>12</v>
      </c>
      <c r="V29" s="259" t="s">
        <v>12</v>
      </c>
      <c r="W29" s="259" t="s">
        <v>12</v>
      </c>
      <c r="X29" s="260" t="s">
        <v>12</v>
      </c>
      <c r="Y29" s="259" t="s">
        <v>12</v>
      </c>
    </row>
    <row r="30" customHeight="1" spans="8:16">
      <c r="H30" s="249"/>
      <c r="I30" s="249"/>
      <c r="J30" s="249"/>
      <c r="K30" s="249"/>
      <c r="L30" s="249"/>
      <c r="M30" s="249"/>
      <c r="N30" s="249"/>
      <c r="O30" s="249"/>
      <c r="P30" s="249"/>
    </row>
    <row r="31" s="2" customFormat="1" ht="24" customHeight="1" spans="1:9">
      <c r="A31" s="178"/>
      <c r="B31" s="178"/>
      <c r="C31" s="225"/>
      <c r="D31" s="225"/>
      <c r="E31" s="225"/>
      <c r="F31" s="225"/>
      <c r="G31" s="225"/>
      <c r="I31" s="256"/>
    </row>
    <row r="32" s="2" customFormat="1" ht="32" customHeight="1" spans="1:2">
      <c r="A32" s="178"/>
      <c r="B32" s="178"/>
    </row>
    <row r="33" s="2" customFormat="1" ht="32" customHeight="1" spans="1:2">
      <c r="A33" s="178"/>
      <c r="B33" s="178"/>
    </row>
  </sheetData>
  <mergeCells count="31">
    <mergeCell ref="A2:Y2"/>
    <mergeCell ref="A3:G3"/>
    <mergeCell ref="H4:Y4"/>
    <mergeCell ref="I5:N5"/>
    <mergeCell ref="O5:Q5"/>
    <mergeCell ref="S5:Y5"/>
    <mergeCell ref="I6:J6"/>
    <mergeCell ref="A29:G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outlinePr summaryBelow="0" summaryRight="0"/>
    <pageSetUpPr fitToPage="1"/>
  </sheetPr>
  <dimension ref="A1:X20"/>
  <sheetViews>
    <sheetView topLeftCell="A11" workbookViewId="0">
      <selection activeCell="A18" sqref="$A18:$XFD20"/>
    </sheetView>
  </sheetViews>
  <sheetFormatPr defaultColWidth="9.15238095238095" defaultRowHeight="14.25" customHeight="1"/>
  <cols>
    <col min="1" max="1" width="10.2761904761905" style="3" customWidth="1"/>
    <col min="2" max="2" width="29.2857142857143" style="3" customWidth="1"/>
    <col min="3" max="3" width="36" style="3" customWidth="1"/>
    <col min="4" max="4" width="44.7142857142857" style="3" customWidth="1"/>
    <col min="5" max="5" width="16.7142857142857" style="3" customWidth="1"/>
    <col min="6" max="6" width="24.8571428571429" style="3" customWidth="1"/>
    <col min="7" max="7" width="14.8571428571429" style="3" customWidth="1"/>
    <col min="8" max="8" width="27.5714285714286" style="3" customWidth="1"/>
    <col min="9" max="9" width="15.8571428571429" style="3" customWidth="1"/>
    <col min="10" max="10" width="10.7238095238095" style="3" customWidth="1"/>
    <col min="11" max="11" width="11" style="3" customWidth="1"/>
    <col min="12" max="14" width="12.2761904761905" style="3" customWidth="1"/>
    <col min="15" max="15" width="12.7238095238095" style="3" customWidth="1"/>
    <col min="16" max="17" width="11.152380952381" style="3" customWidth="1"/>
    <col min="18" max="18" width="9.15238095238095" style="3" customWidth="1"/>
    <col min="19" max="19" width="10.2761904761905" style="3" customWidth="1"/>
    <col min="20" max="21" width="11.847619047619" style="3" customWidth="1"/>
    <col min="22" max="22" width="11.7238095238095" style="3" customWidth="1"/>
    <col min="23" max="24" width="10.2761904761905" style="3" customWidth="1"/>
    <col min="25" max="25" width="9.15238095238095" style="3" customWidth="1"/>
    <col min="26" max="16384" width="9.15238095238095" style="3"/>
  </cols>
  <sheetData>
    <row r="1" ht="13.5" customHeight="1" spans="2:24">
      <c r="B1" s="222"/>
      <c r="E1" s="4"/>
      <c r="F1" s="4"/>
      <c r="G1" s="4"/>
      <c r="H1" s="4"/>
      <c r="I1" s="5"/>
      <c r="J1" s="5"/>
      <c r="K1" s="5"/>
      <c r="L1" s="5"/>
      <c r="M1" s="5"/>
      <c r="N1" s="5"/>
      <c r="O1" s="5"/>
      <c r="P1" s="5"/>
      <c r="Q1" s="5"/>
      <c r="U1" s="222"/>
      <c r="W1" s="57"/>
      <c r="X1" s="57" t="s">
        <v>235</v>
      </c>
    </row>
    <row r="2" ht="27.75" customHeight="1" spans="1:24">
      <c r="A2" s="7" t="s">
        <v>236</v>
      </c>
      <c r="B2" s="7"/>
      <c r="C2" s="7"/>
      <c r="D2" s="7"/>
      <c r="E2" s="7"/>
      <c r="F2" s="7"/>
      <c r="G2" s="7"/>
      <c r="H2" s="7"/>
      <c r="I2" s="7"/>
      <c r="J2" s="7"/>
      <c r="K2" s="7"/>
      <c r="L2" s="7"/>
      <c r="M2" s="7"/>
      <c r="N2" s="7"/>
      <c r="O2" s="7"/>
      <c r="P2" s="7"/>
      <c r="Q2" s="7"/>
      <c r="R2" s="7"/>
      <c r="S2" s="7"/>
      <c r="T2" s="7"/>
      <c r="U2" s="7"/>
      <c r="V2" s="7"/>
      <c r="W2" s="7"/>
      <c r="X2" s="7"/>
    </row>
    <row r="3" ht="13.5" customHeight="1" spans="1:24">
      <c r="A3" s="8" t="s">
        <v>3</v>
      </c>
      <c r="B3" s="9"/>
      <c r="C3" s="9"/>
      <c r="D3" s="9"/>
      <c r="E3" s="9"/>
      <c r="F3" s="9"/>
      <c r="G3" s="9"/>
      <c r="H3" s="9"/>
      <c r="I3" s="10"/>
      <c r="J3" s="10"/>
      <c r="K3" s="10"/>
      <c r="L3" s="10"/>
      <c r="M3" s="10"/>
      <c r="N3" s="10"/>
      <c r="O3" s="10"/>
      <c r="P3" s="10"/>
      <c r="Q3" s="10"/>
      <c r="U3" s="222"/>
      <c r="W3" s="163"/>
      <c r="X3" s="163" t="s">
        <v>159</v>
      </c>
    </row>
    <row r="4" ht="21.75" customHeight="1" spans="1:24">
      <c r="A4" s="12" t="s">
        <v>237</v>
      </c>
      <c r="B4" s="13" t="s">
        <v>170</v>
      </c>
      <c r="C4" s="12" t="s">
        <v>171</v>
      </c>
      <c r="D4" s="12" t="s">
        <v>169</v>
      </c>
      <c r="E4" s="13" t="s">
        <v>172</v>
      </c>
      <c r="F4" s="13" t="s">
        <v>173</v>
      </c>
      <c r="G4" s="13" t="s">
        <v>238</v>
      </c>
      <c r="H4" s="13" t="s">
        <v>239</v>
      </c>
      <c r="I4" s="19" t="s">
        <v>56</v>
      </c>
      <c r="J4" s="14" t="s">
        <v>240</v>
      </c>
      <c r="K4" s="15"/>
      <c r="L4" s="15"/>
      <c r="M4" s="16"/>
      <c r="N4" s="14" t="s">
        <v>178</v>
      </c>
      <c r="O4" s="15"/>
      <c r="P4" s="16"/>
      <c r="Q4" s="13" t="s">
        <v>62</v>
      </c>
      <c r="R4" s="14" t="s">
        <v>63</v>
      </c>
      <c r="S4" s="15"/>
      <c r="T4" s="15"/>
      <c r="U4" s="15"/>
      <c r="V4" s="15"/>
      <c r="W4" s="15"/>
      <c r="X4" s="16"/>
    </row>
    <row r="5" ht="21.75" customHeight="1" spans="1:24">
      <c r="A5" s="17"/>
      <c r="B5" s="95"/>
      <c r="C5" s="17"/>
      <c r="D5" s="17"/>
      <c r="E5" s="18"/>
      <c r="F5" s="18"/>
      <c r="G5" s="18"/>
      <c r="H5" s="18"/>
      <c r="I5" s="95"/>
      <c r="J5" s="226" t="s">
        <v>59</v>
      </c>
      <c r="K5" s="227"/>
      <c r="L5" s="13" t="s">
        <v>60</v>
      </c>
      <c r="M5" s="13" t="s">
        <v>61</v>
      </c>
      <c r="N5" s="13" t="s">
        <v>59</v>
      </c>
      <c r="O5" s="13" t="s">
        <v>60</v>
      </c>
      <c r="P5" s="13" t="s">
        <v>61</v>
      </c>
      <c r="Q5" s="18"/>
      <c r="R5" s="13" t="s">
        <v>58</v>
      </c>
      <c r="S5" s="13" t="s">
        <v>64</v>
      </c>
      <c r="T5" s="13" t="s">
        <v>184</v>
      </c>
      <c r="U5" s="13" t="s">
        <v>66</v>
      </c>
      <c r="V5" s="13" t="s">
        <v>67</v>
      </c>
      <c r="W5" s="13" t="s">
        <v>68</v>
      </c>
      <c r="X5" s="13" t="s">
        <v>69</v>
      </c>
    </row>
    <row r="6" ht="21" customHeight="1" spans="1:24">
      <c r="A6" s="95"/>
      <c r="B6" s="95"/>
      <c r="C6" s="95"/>
      <c r="D6" s="95"/>
      <c r="E6" s="95"/>
      <c r="F6" s="95"/>
      <c r="G6" s="95"/>
      <c r="H6" s="95"/>
      <c r="I6" s="95"/>
      <c r="J6" s="228" t="s">
        <v>58</v>
      </c>
      <c r="K6" s="121"/>
      <c r="L6" s="95"/>
      <c r="M6" s="95"/>
      <c r="N6" s="95"/>
      <c r="O6" s="95"/>
      <c r="P6" s="95"/>
      <c r="Q6" s="95"/>
      <c r="R6" s="95"/>
      <c r="S6" s="95"/>
      <c r="T6" s="95"/>
      <c r="U6" s="95"/>
      <c r="V6" s="95"/>
      <c r="W6" s="18"/>
      <c r="X6" s="95"/>
    </row>
    <row r="7" ht="39.75" customHeight="1" spans="1:24">
      <c r="A7" s="20"/>
      <c r="B7" s="22"/>
      <c r="C7" s="20"/>
      <c r="D7" s="20"/>
      <c r="E7" s="21"/>
      <c r="F7" s="21"/>
      <c r="G7" s="21"/>
      <c r="H7" s="21"/>
      <c r="I7" s="22"/>
      <c r="J7" s="62" t="s">
        <v>58</v>
      </c>
      <c r="K7" s="62" t="s">
        <v>241</v>
      </c>
      <c r="L7" s="21"/>
      <c r="M7" s="21"/>
      <c r="N7" s="21"/>
      <c r="O7" s="21"/>
      <c r="P7" s="21"/>
      <c r="Q7" s="21"/>
      <c r="R7" s="21"/>
      <c r="S7" s="21"/>
      <c r="T7" s="21"/>
      <c r="U7" s="22"/>
      <c r="V7" s="21"/>
      <c r="W7" s="21"/>
      <c r="X7" s="21"/>
    </row>
    <row r="8" ht="15" customHeight="1" spans="1:24">
      <c r="A8" s="23">
        <v>1</v>
      </c>
      <c r="B8" s="23">
        <v>2</v>
      </c>
      <c r="C8" s="23">
        <v>3</v>
      </c>
      <c r="D8" s="23">
        <v>4</v>
      </c>
      <c r="E8" s="23">
        <v>5</v>
      </c>
      <c r="F8" s="23">
        <v>6</v>
      </c>
      <c r="G8" s="23">
        <v>7</v>
      </c>
      <c r="H8" s="23">
        <v>8</v>
      </c>
      <c r="I8" s="23">
        <v>9</v>
      </c>
      <c r="J8" s="23">
        <v>10</v>
      </c>
      <c r="K8" s="23">
        <v>11</v>
      </c>
      <c r="L8" s="24">
        <v>12</v>
      </c>
      <c r="M8" s="24">
        <v>13</v>
      </c>
      <c r="N8" s="24">
        <v>14</v>
      </c>
      <c r="O8" s="24">
        <v>15</v>
      </c>
      <c r="P8" s="24">
        <v>16</v>
      </c>
      <c r="Q8" s="24">
        <v>17</v>
      </c>
      <c r="R8" s="24">
        <v>18</v>
      </c>
      <c r="S8" s="24">
        <v>19</v>
      </c>
      <c r="T8" s="24">
        <v>20</v>
      </c>
      <c r="U8" s="23">
        <v>21</v>
      </c>
      <c r="V8" s="23">
        <v>22</v>
      </c>
      <c r="W8" s="24">
        <v>23</v>
      </c>
      <c r="X8" s="23">
        <v>24</v>
      </c>
    </row>
    <row r="9" ht="42" customHeight="1" spans="1:24">
      <c r="A9" s="213" t="s">
        <v>242</v>
      </c>
      <c r="B9" s="394" t="s">
        <v>243</v>
      </c>
      <c r="C9" s="26" t="s">
        <v>244</v>
      </c>
      <c r="D9" s="223" t="s">
        <v>70</v>
      </c>
      <c r="E9" s="213" t="s">
        <v>88</v>
      </c>
      <c r="F9" s="213" t="s">
        <v>200</v>
      </c>
      <c r="G9" s="213" t="s">
        <v>245</v>
      </c>
      <c r="H9" s="224" t="s">
        <v>246</v>
      </c>
      <c r="I9" s="28">
        <v>73.2</v>
      </c>
      <c r="J9" s="28">
        <v>73.2</v>
      </c>
      <c r="K9" s="28">
        <v>73.2</v>
      </c>
      <c r="L9" s="28" t="s">
        <v>12</v>
      </c>
      <c r="M9" s="229" t="s">
        <v>12</v>
      </c>
      <c r="N9" s="230" t="s">
        <v>12</v>
      </c>
      <c r="O9" s="230"/>
      <c r="P9" s="230"/>
      <c r="Q9" s="230" t="s">
        <v>12</v>
      </c>
      <c r="R9" s="234" t="s">
        <v>12</v>
      </c>
      <c r="S9" s="234" t="s">
        <v>12</v>
      </c>
      <c r="T9" s="234" t="s">
        <v>12</v>
      </c>
      <c r="U9" s="234"/>
      <c r="V9" s="234" t="s">
        <v>12</v>
      </c>
      <c r="W9" s="234" t="s">
        <v>12</v>
      </c>
      <c r="X9" s="235" t="s">
        <v>12</v>
      </c>
    </row>
    <row r="10" ht="42" customHeight="1" spans="1:24">
      <c r="A10" s="213" t="s">
        <v>242</v>
      </c>
      <c r="B10" s="31" t="s">
        <v>247</v>
      </c>
      <c r="C10" s="29" t="s">
        <v>248</v>
      </c>
      <c r="D10" s="223" t="s">
        <v>70</v>
      </c>
      <c r="E10" s="213" t="s">
        <v>88</v>
      </c>
      <c r="F10" s="213" t="s">
        <v>200</v>
      </c>
      <c r="G10" s="213" t="s">
        <v>229</v>
      </c>
      <c r="H10" s="224" t="s">
        <v>230</v>
      </c>
      <c r="I10" s="28">
        <v>35.75</v>
      </c>
      <c r="J10" s="28">
        <v>35.75</v>
      </c>
      <c r="K10" s="28">
        <v>35.75</v>
      </c>
      <c r="L10" s="28"/>
      <c r="M10" s="231"/>
      <c r="N10" s="232"/>
      <c r="O10" s="232"/>
      <c r="P10" s="232"/>
      <c r="Q10" s="236"/>
      <c r="R10" s="28"/>
      <c r="S10" s="28"/>
      <c r="T10" s="28"/>
      <c r="U10" s="28"/>
      <c r="V10" s="28"/>
      <c r="W10" s="28"/>
      <c r="X10" s="237"/>
    </row>
    <row r="11" ht="42" customHeight="1" spans="1:24">
      <c r="A11" s="31" t="s">
        <v>242</v>
      </c>
      <c r="B11" s="31" t="s">
        <v>249</v>
      </c>
      <c r="C11" s="31" t="s">
        <v>250</v>
      </c>
      <c r="D11" s="31" t="s">
        <v>70</v>
      </c>
      <c r="E11" s="31" t="s">
        <v>251</v>
      </c>
      <c r="F11" s="31" t="s">
        <v>252</v>
      </c>
      <c r="G11" s="31" t="s">
        <v>253</v>
      </c>
      <c r="H11" s="31" t="s">
        <v>254</v>
      </c>
      <c r="I11" s="28">
        <v>10</v>
      </c>
      <c r="J11" s="28"/>
      <c r="K11" s="28"/>
      <c r="L11" s="28"/>
      <c r="M11" s="231"/>
      <c r="N11" s="232"/>
      <c r="O11" s="232"/>
      <c r="P11" s="232"/>
      <c r="Q11" s="236"/>
      <c r="R11" s="28">
        <v>10</v>
      </c>
      <c r="S11" s="28"/>
      <c r="T11" s="28"/>
      <c r="U11" s="28"/>
      <c r="V11" s="28"/>
      <c r="W11" s="28">
        <v>10</v>
      </c>
      <c r="X11" s="237"/>
    </row>
    <row r="12" ht="42" customHeight="1" spans="1:24">
      <c r="A12" s="31" t="s">
        <v>242</v>
      </c>
      <c r="B12" s="31" t="s">
        <v>249</v>
      </c>
      <c r="C12" s="31" t="s">
        <v>255</v>
      </c>
      <c r="D12" s="31" t="s">
        <v>70</v>
      </c>
      <c r="E12" s="31" t="s">
        <v>251</v>
      </c>
      <c r="F12" s="31" t="s">
        <v>252</v>
      </c>
      <c r="G12" s="31" t="s">
        <v>231</v>
      </c>
      <c r="H12" s="31" t="s">
        <v>232</v>
      </c>
      <c r="I12" s="28">
        <v>20</v>
      </c>
      <c r="J12" s="28"/>
      <c r="K12" s="28"/>
      <c r="L12" s="28"/>
      <c r="M12" s="231"/>
      <c r="N12" s="232"/>
      <c r="O12" s="232"/>
      <c r="P12" s="232"/>
      <c r="Q12" s="236"/>
      <c r="R12" s="28">
        <v>20</v>
      </c>
      <c r="S12" s="28"/>
      <c r="T12" s="28"/>
      <c r="U12" s="28"/>
      <c r="V12" s="28"/>
      <c r="W12" s="28">
        <v>20</v>
      </c>
      <c r="X12" s="237"/>
    </row>
    <row r="13" ht="42" customHeight="1" spans="1:24">
      <c r="A13" s="31" t="s">
        <v>242</v>
      </c>
      <c r="B13" s="31" t="s">
        <v>249</v>
      </c>
      <c r="C13" s="31" t="s">
        <v>256</v>
      </c>
      <c r="D13" s="31" t="s">
        <v>70</v>
      </c>
      <c r="E13" s="31" t="s">
        <v>251</v>
      </c>
      <c r="F13" s="31" t="s">
        <v>252</v>
      </c>
      <c r="G13" s="31" t="s">
        <v>229</v>
      </c>
      <c r="H13" s="31" t="s">
        <v>230</v>
      </c>
      <c r="I13" s="28">
        <v>160</v>
      </c>
      <c r="J13" s="28"/>
      <c r="K13" s="28"/>
      <c r="L13" s="28"/>
      <c r="M13" s="231"/>
      <c r="N13" s="232"/>
      <c r="O13" s="232"/>
      <c r="P13" s="232"/>
      <c r="Q13" s="236"/>
      <c r="R13" s="28">
        <v>160</v>
      </c>
      <c r="S13" s="28"/>
      <c r="T13" s="28"/>
      <c r="U13" s="28"/>
      <c r="V13" s="28"/>
      <c r="W13" s="28">
        <v>160</v>
      </c>
      <c r="X13" s="237"/>
    </row>
    <row r="14" ht="42" customHeight="1" spans="1:24">
      <c r="A14" s="31" t="s">
        <v>242</v>
      </c>
      <c r="B14" s="31" t="s">
        <v>249</v>
      </c>
      <c r="C14" s="31" t="s">
        <v>257</v>
      </c>
      <c r="D14" s="31" t="s">
        <v>70</v>
      </c>
      <c r="E14" s="31" t="s">
        <v>251</v>
      </c>
      <c r="F14" s="31" t="s">
        <v>252</v>
      </c>
      <c r="G14" s="31" t="s">
        <v>258</v>
      </c>
      <c r="H14" s="31" t="s">
        <v>259</v>
      </c>
      <c r="I14" s="28">
        <v>10</v>
      </c>
      <c r="J14" s="28"/>
      <c r="K14" s="28"/>
      <c r="L14" s="28"/>
      <c r="M14" s="231"/>
      <c r="N14" s="232"/>
      <c r="O14" s="232"/>
      <c r="P14" s="232"/>
      <c r="Q14" s="236"/>
      <c r="R14" s="28">
        <v>10</v>
      </c>
      <c r="S14" s="28"/>
      <c r="T14" s="28"/>
      <c r="U14" s="28"/>
      <c r="V14" s="28"/>
      <c r="W14" s="28">
        <v>10</v>
      </c>
      <c r="X14" s="237"/>
    </row>
    <row r="15" ht="42" customHeight="1" spans="1:24">
      <c r="A15" s="31" t="s">
        <v>242</v>
      </c>
      <c r="B15" s="31" t="s">
        <v>260</v>
      </c>
      <c r="C15" s="31" t="s">
        <v>261</v>
      </c>
      <c r="D15" s="31" t="s">
        <v>70</v>
      </c>
      <c r="E15" s="31" t="s">
        <v>88</v>
      </c>
      <c r="F15" s="31" t="s">
        <v>200</v>
      </c>
      <c r="G15" s="31" t="s">
        <v>229</v>
      </c>
      <c r="H15" s="31" t="s">
        <v>230</v>
      </c>
      <c r="I15" s="28">
        <v>16</v>
      </c>
      <c r="J15" s="28">
        <v>16</v>
      </c>
      <c r="K15" s="28">
        <v>16</v>
      </c>
      <c r="L15" s="28"/>
      <c r="M15" s="231"/>
      <c r="N15" s="232"/>
      <c r="O15" s="232"/>
      <c r="P15" s="232"/>
      <c r="Q15" s="236"/>
      <c r="R15" s="28"/>
      <c r="S15" s="28"/>
      <c r="T15" s="28"/>
      <c r="U15" s="28"/>
      <c r="V15" s="28"/>
      <c r="W15" s="28"/>
      <c r="X15" s="237" t="s">
        <v>12</v>
      </c>
    </row>
    <row r="16" ht="27" customHeight="1" spans="1:24">
      <c r="A16" s="31" t="s">
        <v>108</v>
      </c>
      <c r="B16" s="31"/>
      <c r="C16" s="31"/>
      <c r="D16" s="31"/>
      <c r="E16" s="31"/>
      <c r="F16" s="31"/>
      <c r="G16" s="31"/>
      <c r="H16" s="31"/>
      <c r="I16" s="28">
        <f>SUM(I9:I15)</f>
        <v>324.95</v>
      </c>
      <c r="J16" s="28">
        <f>SUM(J9:J15)</f>
        <v>124.95</v>
      </c>
      <c r="K16" s="28">
        <f>SUM(K9:K15)</f>
        <v>124.95</v>
      </c>
      <c r="L16" s="28"/>
      <c r="M16" s="28" t="s">
        <v>12</v>
      </c>
      <c r="N16" s="28"/>
      <c r="O16" s="28">
        <v>0</v>
      </c>
      <c r="P16" s="28"/>
      <c r="Q16" s="28" t="s">
        <v>12</v>
      </c>
      <c r="R16" s="28">
        <f>SUM(R9:R15)</f>
        <v>200</v>
      </c>
      <c r="S16" s="28" t="s">
        <v>12</v>
      </c>
      <c r="T16" s="28" t="s">
        <v>12</v>
      </c>
      <c r="U16" s="28" t="s">
        <v>12</v>
      </c>
      <c r="V16" s="235" t="s">
        <v>12</v>
      </c>
      <c r="W16" s="28">
        <f>SUM(W9:W15)</f>
        <v>200</v>
      </c>
      <c r="X16" s="235" t="s">
        <v>12</v>
      </c>
    </row>
    <row r="17" ht="19" customHeight="1"/>
    <row r="18" s="2" customFormat="1" ht="24" customHeight="1" spans="1:9">
      <c r="A18" s="178"/>
      <c r="B18" s="178"/>
      <c r="C18" s="225"/>
      <c r="D18" s="225"/>
      <c r="E18" s="225"/>
      <c r="F18" s="225"/>
      <c r="G18" s="225"/>
      <c r="I18" s="233"/>
    </row>
    <row r="19" s="2" customFormat="1" ht="32" customHeight="1" spans="1:2">
      <c r="A19" s="178"/>
      <c r="B19" s="178"/>
    </row>
    <row r="20" s="2" customFormat="1" ht="32" customHeight="1" spans="1:2">
      <c r="A20" s="178"/>
      <c r="B20" s="178"/>
    </row>
  </sheetData>
  <mergeCells count="28">
    <mergeCell ref="A2:X2"/>
    <mergeCell ref="A3:H3"/>
    <mergeCell ref="J4:M4"/>
    <mergeCell ref="N4:P4"/>
    <mergeCell ref="R4:X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82"/>
  <sheetViews>
    <sheetView topLeftCell="A80" workbookViewId="0">
      <selection activeCell="A76" sqref="A76:A82"/>
    </sheetView>
  </sheetViews>
  <sheetFormatPr defaultColWidth="8.88571428571429" defaultRowHeight="12"/>
  <cols>
    <col min="1" max="2" width="34.2857142857143" style="180" customWidth="1"/>
    <col min="3" max="3" width="38.8571428571429" style="181" customWidth="1"/>
    <col min="4" max="6" width="23.5619047619048" style="55" customWidth="1"/>
    <col min="7" max="7" width="11.2857142857143" style="56" customWidth="1"/>
    <col min="8" max="8" width="25.1333333333333" style="55" customWidth="1"/>
    <col min="9" max="9" width="15.5619047619048" style="56" customWidth="1"/>
    <col min="10" max="10" width="13.4190476190476" style="56" customWidth="1"/>
    <col min="11" max="11" width="89" style="55" customWidth="1"/>
    <col min="12" max="12" width="9.13333333333333" style="56" customWidth="1"/>
    <col min="13" max="256" width="9.13333333333333" style="56"/>
    <col min="257" max="16384" width="8.88571428571429" style="56"/>
  </cols>
  <sheetData>
    <row r="1" s="56" customFormat="1" customHeight="1" spans="1:11">
      <c r="A1" s="180"/>
      <c r="B1" s="180"/>
      <c r="C1" s="181"/>
      <c r="D1" s="55"/>
      <c r="E1" s="55"/>
      <c r="F1" s="55"/>
      <c r="H1" s="55"/>
      <c r="K1" s="88" t="s">
        <v>262</v>
      </c>
    </row>
    <row r="2" s="56" customFormat="1" ht="28.5" customHeight="1" spans="1:11">
      <c r="A2" s="182" t="s">
        <v>263</v>
      </c>
      <c r="B2" s="182"/>
      <c r="C2" s="113"/>
      <c r="D2" s="7"/>
      <c r="E2" s="7"/>
      <c r="F2" s="7"/>
      <c r="G2" s="75"/>
      <c r="H2" s="7"/>
      <c r="I2" s="75"/>
      <c r="J2" s="75"/>
      <c r="K2" s="7"/>
    </row>
    <row r="3" s="56" customFormat="1" ht="17.25" customHeight="1" spans="1:11">
      <c r="A3" s="183" t="s">
        <v>3</v>
      </c>
      <c r="B3" s="183"/>
      <c r="C3" s="184"/>
      <c r="D3" s="78"/>
      <c r="E3" s="78"/>
      <c r="F3" s="78"/>
      <c r="G3" s="54"/>
      <c r="H3" s="78"/>
      <c r="I3" s="54"/>
      <c r="K3" s="55"/>
    </row>
    <row r="4" s="179" customFormat="1" ht="67" customHeight="1" spans="1:11">
      <c r="A4" s="185" t="s">
        <v>264</v>
      </c>
      <c r="B4" s="185" t="s">
        <v>170</v>
      </c>
      <c r="C4" s="186" t="s">
        <v>265</v>
      </c>
      <c r="D4" s="186" t="s">
        <v>266</v>
      </c>
      <c r="E4" s="186" t="s">
        <v>267</v>
      </c>
      <c r="F4" s="186" t="s">
        <v>268</v>
      </c>
      <c r="G4" s="187" t="s">
        <v>269</v>
      </c>
      <c r="H4" s="186" t="s">
        <v>270</v>
      </c>
      <c r="I4" s="187" t="s">
        <v>271</v>
      </c>
      <c r="J4" s="187" t="s">
        <v>272</v>
      </c>
      <c r="K4" s="186" t="s">
        <v>273</v>
      </c>
    </row>
    <row r="5" s="179" customFormat="1" ht="24" customHeight="1" spans="1:11">
      <c r="A5" s="185">
        <v>1</v>
      </c>
      <c r="B5" s="185">
        <v>2</v>
      </c>
      <c r="C5" s="185">
        <v>3</v>
      </c>
      <c r="D5" s="185">
        <v>4</v>
      </c>
      <c r="E5" s="185">
        <v>5</v>
      </c>
      <c r="F5" s="185">
        <v>6</v>
      </c>
      <c r="G5" s="185">
        <v>7</v>
      </c>
      <c r="H5" s="185">
        <v>8</v>
      </c>
      <c r="I5" s="185">
        <v>9</v>
      </c>
      <c r="J5" s="185">
        <v>10</v>
      </c>
      <c r="K5" s="185">
        <v>11</v>
      </c>
    </row>
    <row r="6" s="179" customFormat="1" ht="67" customHeight="1" spans="1:11">
      <c r="A6" s="188" t="s">
        <v>274</v>
      </c>
      <c r="B6" s="395" t="s">
        <v>260</v>
      </c>
      <c r="C6" s="144" t="s">
        <v>275</v>
      </c>
      <c r="D6" s="190" t="s">
        <v>276</v>
      </c>
      <c r="E6" s="191" t="s">
        <v>12</v>
      </c>
      <c r="F6" s="192" t="s">
        <v>12</v>
      </c>
      <c r="G6" s="193"/>
      <c r="H6" s="194"/>
      <c r="I6" s="193"/>
      <c r="J6" s="193"/>
      <c r="K6" s="194"/>
    </row>
    <row r="7" s="179" customFormat="1" ht="67" customHeight="1" spans="1:11">
      <c r="A7" s="188"/>
      <c r="B7" s="195"/>
      <c r="C7" s="144"/>
      <c r="D7" s="196"/>
      <c r="E7" s="197" t="s">
        <v>277</v>
      </c>
      <c r="F7" s="192" t="s">
        <v>278</v>
      </c>
      <c r="G7" s="198" t="s">
        <v>279</v>
      </c>
      <c r="H7" s="396" t="s">
        <v>150</v>
      </c>
      <c r="I7" s="198" t="s">
        <v>280</v>
      </c>
      <c r="J7" s="198" t="s">
        <v>281</v>
      </c>
      <c r="K7" s="198" t="s">
        <v>282</v>
      </c>
    </row>
    <row r="8" s="179" customFormat="1" ht="67" customHeight="1" spans="1:11">
      <c r="A8" s="188"/>
      <c r="B8" s="195"/>
      <c r="C8" s="144"/>
      <c r="D8" s="196"/>
      <c r="E8" s="199"/>
      <c r="F8" s="192" t="s">
        <v>283</v>
      </c>
      <c r="G8" s="198" t="s">
        <v>279</v>
      </c>
      <c r="H8" s="396" t="s">
        <v>284</v>
      </c>
      <c r="I8" s="198" t="s">
        <v>285</v>
      </c>
      <c r="J8" s="198" t="s">
        <v>286</v>
      </c>
      <c r="K8" s="198" t="s">
        <v>287</v>
      </c>
    </row>
    <row r="9" s="179" customFormat="1" ht="67" customHeight="1" spans="1:11">
      <c r="A9" s="188"/>
      <c r="B9" s="195"/>
      <c r="C9" s="144"/>
      <c r="D9" s="196"/>
      <c r="E9" s="197" t="s">
        <v>288</v>
      </c>
      <c r="F9" s="192" t="s">
        <v>289</v>
      </c>
      <c r="G9" s="198" t="s">
        <v>290</v>
      </c>
      <c r="H9" s="396" t="s">
        <v>291</v>
      </c>
      <c r="I9" s="198" t="s">
        <v>292</v>
      </c>
      <c r="J9" s="198" t="s">
        <v>286</v>
      </c>
      <c r="K9" s="198" t="s">
        <v>293</v>
      </c>
    </row>
    <row r="10" s="179" customFormat="1" ht="67" customHeight="1" spans="1:11">
      <c r="A10" s="188"/>
      <c r="B10" s="195"/>
      <c r="C10" s="144"/>
      <c r="D10" s="196"/>
      <c r="E10" s="199"/>
      <c r="F10" s="192" t="s">
        <v>294</v>
      </c>
      <c r="G10" s="198" t="s">
        <v>279</v>
      </c>
      <c r="H10" s="396" t="s">
        <v>295</v>
      </c>
      <c r="I10" s="198" t="s">
        <v>296</v>
      </c>
      <c r="J10" s="198" t="s">
        <v>281</v>
      </c>
      <c r="K10" s="198" t="s">
        <v>297</v>
      </c>
    </row>
    <row r="11" s="179" customFormat="1" ht="67" customHeight="1" spans="1:11">
      <c r="A11" s="188"/>
      <c r="B11" s="195"/>
      <c r="C11" s="144"/>
      <c r="D11" s="196"/>
      <c r="E11" s="191" t="s">
        <v>298</v>
      </c>
      <c r="F11" s="192" t="s">
        <v>299</v>
      </c>
      <c r="G11" s="198" t="s">
        <v>300</v>
      </c>
      <c r="H11" s="396" t="s">
        <v>301</v>
      </c>
      <c r="I11" s="198" t="s">
        <v>302</v>
      </c>
      <c r="J11" s="198" t="s">
        <v>281</v>
      </c>
      <c r="K11" s="198" t="s">
        <v>303</v>
      </c>
    </row>
    <row r="12" s="179" customFormat="1" ht="67" customHeight="1" spans="1:11">
      <c r="A12" s="188"/>
      <c r="B12" s="195"/>
      <c r="C12" s="144"/>
      <c r="D12" s="196"/>
      <c r="E12" s="197" t="s">
        <v>304</v>
      </c>
      <c r="F12" s="192" t="s">
        <v>305</v>
      </c>
      <c r="G12" s="200" t="s">
        <v>279</v>
      </c>
      <c r="H12" s="397" t="s">
        <v>306</v>
      </c>
      <c r="I12" s="200" t="s">
        <v>296</v>
      </c>
      <c r="J12" s="200" t="s">
        <v>281</v>
      </c>
      <c r="K12" s="200" t="s">
        <v>307</v>
      </c>
    </row>
    <row r="13" s="179" customFormat="1" ht="67" customHeight="1" spans="1:11">
      <c r="A13" s="188"/>
      <c r="B13" s="195"/>
      <c r="C13" s="144"/>
      <c r="D13" s="196"/>
      <c r="E13" s="201"/>
      <c r="F13" s="192" t="s">
        <v>308</v>
      </c>
      <c r="G13" s="200" t="s">
        <v>290</v>
      </c>
      <c r="H13" s="397" t="s">
        <v>309</v>
      </c>
      <c r="I13" s="200" t="s">
        <v>310</v>
      </c>
      <c r="J13" s="200" t="s">
        <v>286</v>
      </c>
      <c r="K13" s="200" t="s">
        <v>311</v>
      </c>
    </row>
    <row r="14" s="179" customFormat="1" ht="67" customHeight="1" spans="1:11">
      <c r="A14" s="188"/>
      <c r="B14" s="195"/>
      <c r="C14" s="144"/>
      <c r="D14" s="202"/>
      <c r="E14" s="199"/>
      <c r="F14" s="192" t="s">
        <v>312</v>
      </c>
      <c r="G14" s="198" t="s">
        <v>300</v>
      </c>
      <c r="H14" s="396" t="s">
        <v>313</v>
      </c>
      <c r="I14" s="198" t="s">
        <v>314</v>
      </c>
      <c r="J14" s="198" t="s">
        <v>281</v>
      </c>
      <c r="K14" s="198" t="s">
        <v>315</v>
      </c>
    </row>
    <row r="15" s="179" customFormat="1" ht="67" customHeight="1" spans="1:11">
      <c r="A15" s="188"/>
      <c r="B15" s="195"/>
      <c r="C15" s="144"/>
      <c r="D15" s="190" t="s">
        <v>316</v>
      </c>
      <c r="E15" s="191" t="s">
        <v>317</v>
      </c>
      <c r="F15" s="192" t="s">
        <v>318</v>
      </c>
      <c r="G15" s="198" t="s">
        <v>290</v>
      </c>
      <c r="H15" s="396" t="s">
        <v>319</v>
      </c>
      <c r="I15" s="198" t="s">
        <v>310</v>
      </c>
      <c r="J15" s="198" t="s">
        <v>286</v>
      </c>
      <c r="K15" s="198" t="s">
        <v>320</v>
      </c>
    </row>
    <row r="16" s="179" customFormat="1" ht="67" customHeight="1" spans="1:11">
      <c r="A16" s="188"/>
      <c r="B16" s="195"/>
      <c r="C16" s="144"/>
      <c r="D16" s="196"/>
      <c r="E16" s="191" t="s">
        <v>321</v>
      </c>
      <c r="F16" s="192" t="s">
        <v>322</v>
      </c>
      <c r="G16" s="198" t="s">
        <v>290</v>
      </c>
      <c r="H16" s="396" t="s">
        <v>323</v>
      </c>
      <c r="I16" s="198" t="s">
        <v>310</v>
      </c>
      <c r="J16" s="198" t="s">
        <v>286</v>
      </c>
      <c r="K16" s="198" t="s">
        <v>324</v>
      </c>
    </row>
    <row r="17" s="179" customFormat="1" ht="67" customHeight="1" spans="1:11">
      <c r="A17" s="188"/>
      <c r="B17" s="195"/>
      <c r="C17" s="144"/>
      <c r="D17" s="190" t="s">
        <v>325</v>
      </c>
      <c r="E17" s="197" t="s">
        <v>326</v>
      </c>
      <c r="F17" s="192" t="s">
        <v>327</v>
      </c>
      <c r="G17" s="198" t="s">
        <v>279</v>
      </c>
      <c r="H17" s="396" t="s">
        <v>306</v>
      </c>
      <c r="I17" s="198" t="s">
        <v>296</v>
      </c>
      <c r="J17" s="198" t="s">
        <v>281</v>
      </c>
      <c r="K17" s="198" t="s">
        <v>328</v>
      </c>
    </row>
    <row r="18" s="179" customFormat="1" ht="67" customHeight="1" spans="1:11">
      <c r="A18" s="188"/>
      <c r="B18" s="203"/>
      <c r="C18" s="144"/>
      <c r="D18" s="202"/>
      <c r="E18" s="199"/>
      <c r="F18" s="192" t="s">
        <v>329</v>
      </c>
      <c r="G18" s="198" t="s">
        <v>279</v>
      </c>
      <c r="H18" s="396" t="s">
        <v>306</v>
      </c>
      <c r="I18" s="198" t="s">
        <v>296</v>
      </c>
      <c r="J18" s="198" t="s">
        <v>281</v>
      </c>
      <c r="K18" s="198" t="s">
        <v>330</v>
      </c>
    </row>
    <row r="19" s="179" customFormat="1" ht="67" customHeight="1" spans="1:11">
      <c r="A19" s="204" t="s">
        <v>331</v>
      </c>
      <c r="B19" s="398" t="s">
        <v>247</v>
      </c>
      <c r="C19" s="206" t="s">
        <v>332</v>
      </c>
      <c r="D19" s="191" t="s">
        <v>276</v>
      </c>
      <c r="E19" s="191" t="s">
        <v>277</v>
      </c>
      <c r="F19" s="207" t="s">
        <v>333</v>
      </c>
      <c r="G19" s="198" t="s">
        <v>290</v>
      </c>
      <c r="H19" s="396" t="s">
        <v>334</v>
      </c>
      <c r="I19" s="198" t="s">
        <v>335</v>
      </c>
      <c r="J19" s="198" t="s">
        <v>281</v>
      </c>
      <c r="K19" s="198" t="s">
        <v>336</v>
      </c>
    </row>
    <row r="20" s="179" customFormat="1" ht="67" customHeight="1" spans="1:11">
      <c r="A20" s="204"/>
      <c r="B20" s="208"/>
      <c r="C20" s="206"/>
      <c r="D20" s="191"/>
      <c r="E20" s="191"/>
      <c r="F20" s="207" t="s">
        <v>337</v>
      </c>
      <c r="G20" s="198" t="s">
        <v>279</v>
      </c>
      <c r="H20" s="396" t="s">
        <v>150</v>
      </c>
      <c r="I20" s="198" t="s">
        <v>285</v>
      </c>
      <c r="J20" s="198" t="s">
        <v>281</v>
      </c>
      <c r="K20" s="198" t="s">
        <v>338</v>
      </c>
    </row>
    <row r="21" s="179" customFormat="1" ht="67" customHeight="1" spans="1:11">
      <c r="A21" s="204"/>
      <c r="B21" s="208"/>
      <c r="C21" s="206"/>
      <c r="D21" s="191"/>
      <c r="E21" s="191" t="s">
        <v>288</v>
      </c>
      <c r="F21" s="200" t="s">
        <v>339</v>
      </c>
      <c r="G21" s="198" t="s">
        <v>279</v>
      </c>
      <c r="H21" s="396" t="s">
        <v>340</v>
      </c>
      <c r="I21" s="198" t="s">
        <v>296</v>
      </c>
      <c r="J21" s="198" t="s">
        <v>281</v>
      </c>
      <c r="K21" s="198" t="s">
        <v>341</v>
      </c>
    </row>
    <row r="22" s="179" customFormat="1" ht="67" customHeight="1" spans="1:11">
      <c r="A22" s="204"/>
      <c r="B22" s="208"/>
      <c r="C22" s="206"/>
      <c r="D22" s="191"/>
      <c r="E22" s="191"/>
      <c r="F22" s="200" t="s">
        <v>342</v>
      </c>
      <c r="G22" s="198" t="s">
        <v>300</v>
      </c>
      <c r="H22" s="396" t="s">
        <v>343</v>
      </c>
      <c r="I22" s="198" t="s">
        <v>296</v>
      </c>
      <c r="J22" s="198" t="s">
        <v>281</v>
      </c>
      <c r="K22" s="198" t="s">
        <v>344</v>
      </c>
    </row>
    <row r="23" s="179" customFormat="1" ht="67" customHeight="1" spans="1:11">
      <c r="A23" s="204"/>
      <c r="B23" s="208"/>
      <c r="C23" s="206"/>
      <c r="D23" s="191"/>
      <c r="E23" s="191" t="s">
        <v>298</v>
      </c>
      <c r="F23" s="200" t="s">
        <v>345</v>
      </c>
      <c r="G23" s="198" t="s">
        <v>290</v>
      </c>
      <c r="H23" s="396" t="s">
        <v>346</v>
      </c>
      <c r="I23" s="198" t="s">
        <v>302</v>
      </c>
      <c r="J23" s="198" t="s">
        <v>281</v>
      </c>
      <c r="K23" s="198" t="s">
        <v>347</v>
      </c>
    </row>
    <row r="24" s="179" customFormat="1" ht="67" customHeight="1" spans="1:11">
      <c r="A24" s="204"/>
      <c r="B24" s="208"/>
      <c r="C24" s="206"/>
      <c r="D24" s="191"/>
      <c r="E24" s="191"/>
      <c r="F24" s="200" t="s">
        <v>348</v>
      </c>
      <c r="G24" s="198" t="s">
        <v>290</v>
      </c>
      <c r="H24" s="396" t="s">
        <v>349</v>
      </c>
      <c r="I24" s="198" t="s">
        <v>310</v>
      </c>
      <c r="J24" s="198" t="s">
        <v>286</v>
      </c>
      <c r="K24" s="198" t="s">
        <v>350</v>
      </c>
    </row>
    <row r="25" s="179" customFormat="1" ht="67" customHeight="1" spans="1:11">
      <c r="A25" s="204"/>
      <c r="B25" s="208"/>
      <c r="C25" s="206"/>
      <c r="D25" s="191"/>
      <c r="E25" s="191" t="s">
        <v>304</v>
      </c>
      <c r="F25" s="200" t="s">
        <v>305</v>
      </c>
      <c r="G25" s="198" t="s">
        <v>279</v>
      </c>
      <c r="H25" s="396" t="s">
        <v>351</v>
      </c>
      <c r="I25" s="198" t="s">
        <v>296</v>
      </c>
      <c r="J25" s="198" t="s">
        <v>281</v>
      </c>
      <c r="K25" s="200" t="s">
        <v>352</v>
      </c>
    </row>
    <row r="26" s="179" customFormat="1" ht="67" customHeight="1" spans="1:11">
      <c r="A26" s="204"/>
      <c r="B26" s="208"/>
      <c r="C26" s="206"/>
      <c r="D26" s="191"/>
      <c r="E26" s="191"/>
      <c r="F26" s="200" t="s">
        <v>308</v>
      </c>
      <c r="G26" s="198" t="s">
        <v>290</v>
      </c>
      <c r="H26" s="396" t="s">
        <v>309</v>
      </c>
      <c r="I26" s="198" t="s">
        <v>310</v>
      </c>
      <c r="J26" s="198" t="s">
        <v>286</v>
      </c>
      <c r="K26" s="200" t="s">
        <v>353</v>
      </c>
    </row>
    <row r="27" s="179" customFormat="1" ht="67" customHeight="1" spans="1:11">
      <c r="A27" s="204"/>
      <c r="B27" s="208"/>
      <c r="C27" s="206"/>
      <c r="D27" s="191"/>
      <c r="E27" s="191"/>
      <c r="F27" s="200" t="s">
        <v>354</v>
      </c>
      <c r="G27" s="198" t="s">
        <v>290</v>
      </c>
      <c r="H27" s="396" t="s">
        <v>355</v>
      </c>
      <c r="I27" s="198" t="s">
        <v>356</v>
      </c>
      <c r="J27" s="198" t="s">
        <v>281</v>
      </c>
      <c r="K27" s="198" t="s">
        <v>357</v>
      </c>
    </row>
    <row r="28" s="179" customFormat="1" ht="67" customHeight="1" spans="1:11">
      <c r="A28" s="204"/>
      <c r="B28" s="208"/>
      <c r="C28" s="206"/>
      <c r="D28" s="191" t="s">
        <v>316</v>
      </c>
      <c r="E28" s="191" t="s">
        <v>317</v>
      </c>
      <c r="F28" s="200" t="s">
        <v>358</v>
      </c>
      <c r="G28" s="198" t="s">
        <v>290</v>
      </c>
      <c r="H28" s="396" t="s">
        <v>343</v>
      </c>
      <c r="I28" s="198" t="s">
        <v>285</v>
      </c>
      <c r="J28" s="198" t="s">
        <v>281</v>
      </c>
      <c r="K28" s="198" t="s">
        <v>359</v>
      </c>
    </row>
    <row r="29" s="179" customFormat="1" ht="67" customHeight="1" spans="1:11">
      <c r="A29" s="204"/>
      <c r="B29" s="208"/>
      <c r="C29" s="206"/>
      <c r="D29" s="191" t="s">
        <v>325</v>
      </c>
      <c r="E29" s="191" t="s">
        <v>326</v>
      </c>
      <c r="F29" s="207" t="s">
        <v>360</v>
      </c>
      <c r="G29" s="198" t="s">
        <v>279</v>
      </c>
      <c r="H29" s="396" t="s">
        <v>306</v>
      </c>
      <c r="I29" s="198" t="s">
        <v>296</v>
      </c>
      <c r="J29" s="198" t="s">
        <v>281</v>
      </c>
      <c r="K29" s="198" t="s">
        <v>361</v>
      </c>
    </row>
    <row r="30" s="179" customFormat="1" ht="67" customHeight="1" spans="1:11">
      <c r="A30" s="204"/>
      <c r="B30" s="209"/>
      <c r="C30" s="206"/>
      <c r="D30" s="191"/>
      <c r="E30" s="191"/>
      <c r="F30" s="207" t="s">
        <v>362</v>
      </c>
      <c r="G30" s="198" t="s">
        <v>279</v>
      </c>
      <c r="H30" s="396" t="s">
        <v>306</v>
      </c>
      <c r="I30" s="198" t="s">
        <v>296</v>
      </c>
      <c r="J30" s="198" t="s">
        <v>281</v>
      </c>
      <c r="K30" s="198" t="s">
        <v>363</v>
      </c>
    </row>
    <row r="31" s="179" customFormat="1" ht="67" customHeight="1" spans="1:11">
      <c r="A31" s="204" t="s">
        <v>364</v>
      </c>
      <c r="B31" s="398" t="s">
        <v>243</v>
      </c>
      <c r="C31" s="206" t="s">
        <v>365</v>
      </c>
      <c r="D31" s="191" t="s">
        <v>276</v>
      </c>
      <c r="E31" s="191" t="s">
        <v>277</v>
      </c>
      <c r="F31" s="207" t="s">
        <v>366</v>
      </c>
      <c r="G31" s="198" t="s">
        <v>279</v>
      </c>
      <c r="H31" s="396" t="s">
        <v>150</v>
      </c>
      <c r="I31" s="198" t="s">
        <v>285</v>
      </c>
      <c r="J31" s="198" t="s">
        <v>281</v>
      </c>
      <c r="K31" s="198" t="s">
        <v>367</v>
      </c>
    </row>
    <row r="32" s="179" customFormat="1" ht="67" customHeight="1" spans="1:11">
      <c r="A32" s="204"/>
      <c r="B32" s="208"/>
      <c r="C32" s="206"/>
      <c r="D32" s="191"/>
      <c r="E32" s="191"/>
      <c r="F32" s="207" t="s">
        <v>368</v>
      </c>
      <c r="G32" s="198" t="s">
        <v>290</v>
      </c>
      <c r="H32" s="396" t="s">
        <v>334</v>
      </c>
      <c r="I32" s="198" t="s">
        <v>335</v>
      </c>
      <c r="J32" s="198" t="s">
        <v>281</v>
      </c>
      <c r="K32" s="198" t="s">
        <v>369</v>
      </c>
    </row>
    <row r="33" s="179" customFormat="1" ht="67" customHeight="1" spans="1:11">
      <c r="A33" s="204"/>
      <c r="B33" s="208"/>
      <c r="C33" s="206"/>
      <c r="D33" s="191"/>
      <c r="E33" s="191" t="s">
        <v>288</v>
      </c>
      <c r="F33" s="200" t="s">
        <v>370</v>
      </c>
      <c r="G33" s="198" t="s">
        <v>279</v>
      </c>
      <c r="H33" s="396" t="s">
        <v>340</v>
      </c>
      <c r="I33" s="198" t="s">
        <v>296</v>
      </c>
      <c r="J33" s="198" t="s">
        <v>281</v>
      </c>
      <c r="K33" s="198" t="s">
        <v>371</v>
      </c>
    </row>
    <row r="34" s="179" customFormat="1" ht="67" customHeight="1" spans="1:11">
      <c r="A34" s="204"/>
      <c r="B34" s="208"/>
      <c r="C34" s="206"/>
      <c r="D34" s="191"/>
      <c r="E34" s="191" t="s">
        <v>12</v>
      </c>
      <c r="F34" s="200" t="s">
        <v>372</v>
      </c>
      <c r="G34" s="198" t="s">
        <v>279</v>
      </c>
      <c r="H34" s="396" t="s">
        <v>343</v>
      </c>
      <c r="I34" s="198" t="s">
        <v>296</v>
      </c>
      <c r="J34" s="198" t="s">
        <v>281</v>
      </c>
      <c r="K34" s="198" t="s">
        <v>373</v>
      </c>
    </row>
    <row r="35" s="179" customFormat="1" ht="67" customHeight="1" spans="1:11">
      <c r="A35" s="204"/>
      <c r="B35" s="208"/>
      <c r="C35" s="206"/>
      <c r="D35" s="191"/>
      <c r="E35" s="191" t="s">
        <v>298</v>
      </c>
      <c r="F35" s="200" t="s">
        <v>374</v>
      </c>
      <c r="G35" s="198" t="s">
        <v>290</v>
      </c>
      <c r="H35" s="396" t="s">
        <v>375</v>
      </c>
      <c r="I35" s="198" t="s">
        <v>310</v>
      </c>
      <c r="J35" s="198" t="s">
        <v>286</v>
      </c>
      <c r="K35" s="198" t="s">
        <v>376</v>
      </c>
    </row>
    <row r="36" s="179" customFormat="1" ht="67" customHeight="1" spans="1:11">
      <c r="A36" s="204"/>
      <c r="B36" s="208"/>
      <c r="C36" s="206"/>
      <c r="D36" s="191"/>
      <c r="E36" s="191"/>
      <c r="F36" s="200" t="s">
        <v>377</v>
      </c>
      <c r="G36" s="198" t="s">
        <v>290</v>
      </c>
      <c r="H36" s="396" t="s">
        <v>346</v>
      </c>
      <c r="I36" s="198" t="s">
        <v>310</v>
      </c>
      <c r="J36" s="198" t="s">
        <v>286</v>
      </c>
      <c r="K36" s="198" t="s">
        <v>378</v>
      </c>
    </row>
    <row r="37" s="179" customFormat="1" ht="67" customHeight="1" spans="1:11">
      <c r="A37" s="204"/>
      <c r="B37" s="208"/>
      <c r="C37" s="206"/>
      <c r="D37" s="210"/>
      <c r="E37" s="210" t="s">
        <v>304</v>
      </c>
      <c r="F37" s="198" t="s">
        <v>305</v>
      </c>
      <c r="G37" s="198" t="s">
        <v>279</v>
      </c>
      <c r="H37" s="396" t="s">
        <v>351</v>
      </c>
      <c r="I37" s="198" t="s">
        <v>296</v>
      </c>
      <c r="J37" s="198" t="s">
        <v>281</v>
      </c>
      <c r="K37" s="200" t="s">
        <v>379</v>
      </c>
    </row>
    <row r="38" s="179" customFormat="1" ht="67" customHeight="1" spans="1:11">
      <c r="A38" s="204"/>
      <c r="B38" s="208"/>
      <c r="C38" s="206"/>
      <c r="D38" s="210"/>
      <c r="E38" s="210"/>
      <c r="F38" s="198" t="s">
        <v>308</v>
      </c>
      <c r="G38" s="198" t="s">
        <v>290</v>
      </c>
      <c r="H38" s="396" t="s">
        <v>309</v>
      </c>
      <c r="I38" s="198" t="s">
        <v>310</v>
      </c>
      <c r="J38" s="198" t="s">
        <v>286</v>
      </c>
      <c r="K38" s="200" t="s">
        <v>311</v>
      </c>
    </row>
    <row r="39" s="179" customFormat="1" ht="67" customHeight="1" spans="1:11">
      <c r="A39" s="204"/>
      <c r="B39" s="208"/>
      <c r="C39" s="206"/>
      <c r="D39" s="191"/>
      <c r="E39" s="191"/>
      <c r="F39" s="200" t="s">
        <v>312</v>
      </c>
      <c r="G39" s="198" t="s">
        <v>290</v>
      </c>
      <c r="H39" s="198" t="s">
        <v>380</v>
      </c>
      <c r="I39" s="198" t="s">
        <v>314</v>
      </c>
      <c r="J39" s="198" t="s">
        <v>281</v>
      </c>
      <c r="K39" s="198" t="s">
        <v>381</v>
      </c>
    </row>
    <row r="40" s="179" customFormat="1" ht="67" customHeight="1" spans="1:11">
      <c r="A40" s="204"/>
      <c r="B40" s="208"/>
      <c r="C40" s="206"/>
      <c r="D40" s="191" t="s">
        <v>316</v>
      </c>
      <c r="E40" s="191" t="s">
        <v>317</v>
      </c>
      <c r="F40" s="200" t="s">
        <v>382</v>
      </c>
      <c r="G40" s="198" t="s">
        <v>290</v>
      </c>
      <c r="H40" s="396" t="s">
        <v>383</v>
      </c>
      <c r="I40" s="198" t="s">
        <v>384</v>
      </c>
      <c r="J40" s="198" t="s">
        <v>286</v>
      </c>
      <c r="K40" s="198" t="s">
        <v>385</v>
      </c>
    </row>
    <row r="41" s="179" customFormat="1" ht="67" customHeight="1" spans="1:11">
      <c r="A41" s="204"/>
      <c r="B41" s="208"/>
      <c r="C41" s="206"/>
      <c r="D41" s="191" t="s">
        <v>325</v>
      </c>
      <c r="E41" s="191" t="s">
        <v>326</v>
      </c>
      <c r="F41" s="207" t="s">
        <v>360</v>
      </c>
      <c r="G41" s="198" t="s">
        <v>279</v>
      </c>
      <c r="H41" s="396" t="s">
        <v>306</v>
      </c>
      <c r="I41" s="198" t="s">
        <v>296</v>
      </c>
      <c r="J41" s="198" t="s">
        <v>281</v>
      </c>
      <c r="K41" s="198" t="s">
        <v>361</v>
      </c>
    </row>
    <row r="42" s="179" customFormat="1" ht="67" customHeight="1" spans="1:11">
      <c r="A42" s="204"/>
      <c r="B42" s="209"/>
      <c r="C42" s="206"/>
      <c r="D42" s="191"/>
      <c r="E42" s="191"/>
      <c r="F42" s="207" t="s">
        <v>362</v>
      </c>
      <c r="G42" s="198" t="s">
        <v>279</v>
      </c>
      <c r="H42" s="396" t="s">
        <v>306</v>
      </c>
      <c r="I42" s="198" t="s">
        <v>296</v>
      </c>
      <c r="J42" s="198" t="s">
        <v>281</v>
      </c>
      <c r="K42" s="198" t="s">
        <v>363</v>
      </c>
    </row>
    <row r="43" s="179" customFormat="1" ht="67" customHeight="1" spans="1:11">
      <c r="A43" s="204" t="s">
        <v>386</v>
      </c>
      <c r="B43" s="398" t="s">
        <v>249</v>
      </c>
      <c r="C43" s="206" t="s">
        <v>387</v>
      </c>
      <c r="D43" s="191" t="s">
        <v>276</v>
      </c>
      <c r="E43" s="191" t="s">
        <v>298</v>
      </c>
      <c r="F43" s="200" t="s">
        <v>388</v>
      </c>
      <c r="G43" s="198" t="s">
        <v>300</v>
      </c>
      <c r="H43" s="396" t="s">
        <v>389</v>
      </c>
      <c r="I43" s="198" t="s">
        <v>302</v>
      </c>
      <c r="J43" s="198" t="s">
        <v>281</v>
      </c>
      <c r="K43" s="198" t="s">
        <v>390</v>
      </c>
    </row>
    <row r="44" s="179" customFormat="1" ht="67" customHeight="1" spans="1:11">
      <c r="A44" s="204"/>
      <c r="B44" s="208"/>
      <c r="C44" s="206"/>
      <c r="D44" s="191" t="s">
        <v>316</v>
      </c>
      <c r="E44" s="191" t="s">
        <v>321</v>
      </c>
      <c r="F44" s="200" t="s">
        <v>391</v>
      </c>
      <c r="G44" s="198" t="s">
        <v>290</v>
      </c>
      <c r="H44" s="396" t="s">
        <v>392</v>
      </c>
      <c r="I44" s="198" t="s">
        <v>384</v>
      </c>
      <c r="J44" s="198" t="s">
        <v>286</v>
      </c>
      <c r="K44" s="198" t="s">
        <v>393</v>
      </c>
    </row>
    <row r="45" s="179" customFormat="1" ht="67" customHeight="1" spans="1:11">
      <c r="A45" s="204"/>
      <c r="B45" s="209"/>
      <c r="C45" s="206"/>
      <c r="D45" s="191" t="s">
        <v>325</v>
      </c>
      <c r="E45" s="191" t="s">
        <v>326</v>
      </c>
      <c r="F45" s="200" t="s">
        <v>394</v>
      </c>
      <c r="G45" s="198" t="s">
        <v>290</v>
      </c>
      <c r="H45" s="396" t="s">
        <v>395</v>
      </c>
      <c r="I45" s="198" t="s">
        <v>384</v>
      </c>
      <c r="J45" s="198" t="s">
        <v>286</v>
      </c>
      <c r="K45" s="198" t="s">
        <v>396</v>
      </c>
    </row>
    <row r="46" s="179" customFormat="1" ht="67" customHeight="1" spans="1:11">
      <c r="A46" s="204" t="s">
        <v>397</v>
      </c>
      <c r="B46" s="398" t="s">
        <v>188</v>
      </c>
      <c r="C46" s="206" t="s">
        <v>398</v>
      </c>
      <c r="D46" s="211" t="s">
        <v>399</v>
      </c>
      <c r="E46" s="212" t="s">
        <v>277</v>
      </c>
      <c r="F46" s="26" t="s">
        <v>400</v>
      </c>
      <c r="G46" s="213" t="s">
        <v>290</v>
      </c>
      <c r="H46" s="26" t="s">
        <v>343</v>
      </c>
      <c r="I46" s="213" t="s">
        <v>335</v>
      </c>
      <c r="J46" s="213" t="s">
        <v>281</v>
      </c>
      <c r="K46" s="26" t="s">
        <v>401</v>
      </c>
    </row>
    <row r="47" s="179" customFormat="1" ht="67" customHeight="1" spans="1:11">
      <c r="A47" s="204"/>
      <c r="B47" s="208"/>
      <c r="C47" s="206"/>
      <c r="D47" s="214"/>
      <c r="E47" s="212" t="s">
        <v>277</v>
      </c>
      <c r="F47" s="26" t="s">
        <v>402</v>
      </c>
      <c r="G47" s="213" t="s">
        <v>290</v>
      </c>
      <c r="H47" s="26" t="s">
        <v>403</v>
      </c>
      <c r="I47" s="213" t="s">
        <v>335</v>
      </c>
      <c r="J47" s="213" t="s">
        <v>281</v>
      </c>
      <c r="K47" s="26" t="s">
        <v>404</v>
      </c>
    </row>
    <row r="48" s="179" customFormat="1" ht="67" customHeight="1" spans="1:11">
      <c r="A48" s="204"/>
      <c r="B48" s="208"/>
      <c r="C48" s="206"/>
      <c r="D48" s="215" t="s">
        <v>399</v>
      </c>
      <c r="E48" s="212" t="s">
        <v>277</v>
      </c>
      <c r="F48" s="26" t="s">
        <v>405</v>
      </c>
      <c r="G48" s="213" t="s">
        <v>290</v>
      </c>
      <c r="H48" s="26" t="s">
        <v>343</v>
      </c>
      <c r="I48" s="213" t="s">
        <v>335</v>
      </c>
      <c r="J48" s="213" t="s">
        <v>281</v>
      </c>
      <c r="K48" s="26" t="s">
        <v>406</v>
      </c>
    </row>
    <row r="49" s="179" customFormat="1" ht="67" customHeight="1" spans="1:11">
      <c r="A49" s="204"/>
      <c r="B49" s="208"/>
      <c r="C49" s="206"/>
      <c r="D49" s="215" t="s">
        <v>407</v>
      </c>
      <c r="E49" s="212" t="s">
        <v>317</v>
      </c>
      <c r="F49" s="26" t="s">
        <v>408</v>
      </c>
      <c r="G49" s="213" t="s">
        <v>290</v>
      </c>
      <c r="H49" s="26" t="s">
        <v>409</v>
      </c>
      <c r="I49" s="213" t="s">
        <v>12</v>
      </c>
      <c r="J49" s="213" t="s">
        <v>286</v>
      </c>
      <c r="K49" s="26" t="s">
        <v>410</v>
      </c>
    </row>
    <row r="50" s="179" customFormat="1" ht="67" customHeight="1" spans="1:11">
      <c r="A50" s="204"/>
      <c r="B50" s="209"/>
      <c r="C50" s="206"/>
      <c r="D50" s="215" t="s">
        <v>411</v>
      </c>
      <c r="E50" s="212" t="s">
        <v>326</v>
      </c>
      <c r="F50" s="26" t="s">
        <v>412</v>
      </c>
      <c r="G50" s="213" t="s">
        <v>279</v>
      </c>
      <c r="H50" s="26" t="s">
        <v>306</v>
      </c>
      <c r="I50" s="213" t="s">
        <v>296</v>
      </c>
      <c r="J50" s="213" t="s">
        <v>281</v>
      </c>
      <c r="K50" s="26" t="s">
        <v>413</v>
      </c>
    </row>
    <row r="51" s="179" customFormat="1" ht="67" customHeight="1" spans="1:11">
      <c r="A51" s="204" t="s">
        <v>414</v>
      </c>
      <c r="B51" s="398" t="s">
        <v>209</v>
      </c>
      <c r="C51" s="206" t="s">
        <v>398</v>
      </c>
      <c r="D51" s="211" t="s">
        <v>399</v>
      </c>
      <c r="E51" s="216" t="s">
        <v>277</v>
      </c>
      <c r="F51" s="26" t="s">
        <v>415</v>
      </c>
      <c r="G51" s="213" t="s">
        <v>290</v>
      </c>
      <c r="H51" s="26" t="s">
        <v>403</v>
      </c>
      <c r="I51" s="213" t="s">
        <v>335</v>
      </c>
      <c r="J51" s="213" t="s">
        <v>281</v>
      </c>
      <c r="K51" s="26" t="s">
        <v>416</v>
      </c>
    </row>
    <row r="52" s="179" customFormat="1" ht="67" customHeight="1" spans="1:11">
      <c r="A52" s="204"/>
      <c r="B52" s="208"/>
      <c r="C52" s="206"/>
      <c r="D52" s="217"/>
      <c r="E52" s="218"/>
      <c r="F52" s="26" t="s">
        <v>417</v>
      </c>
      <c r="G52" s="213" t="s">
        <v>279</v>
      </c>
      <c r="H52" s="26" t="s">
        <v>343</v>
      </c>
      <c r="I52" s="213" t="s">
        <v>418</v>
      </c>
      <c r="J52" s="213" t="s">
        <v>281</v>
      </c>
      <c r="K52" s="26" t="s">
        <v>419</v>
      </c>
    </row>
    <row r="53" s="179" customFormat="1" ht="67" customHeight="1" spans="1:11">
      <c r="A53" s="204"/>
      <c r="B53" s="208"/>
      <c r="C53" s="206"/>
      <c r="D53" s="214"/>
      <c r="E53" s="219"/>
      <c r="F53" s="26" t="s">
        <v>420</v>
      </c>
      <c r="G53" s="213" t="s">
        <v>290</v>
      </c>
      <c r="H53" s="26" t="s">
        <v>343</v>
      </c>
      <c r="I53" s="213" t="s">
        <v>421</v>
      </c>
      <c r="J53" s="213" t="s">
        <v>281</v>
      </c>
      <c r="K53" s="26" t="s">
        <v>422</v>
      </c>
    </row>
    <row r="54" s="179" customFormat="1" ht="67" customHeight="1" spans="1:11">
      <c r="A54" s="204"/>
      <c r="B54" s="208"/>
      <c r="C54" s="206"/>
      <c r="D54" s="211" t="s">
        <v>407</v>
      </c>
      <c r="E54" s="216" t="s">
        <v>317</v>
      </c>
      <c r="F54" s="26" t="s">
        <v>408</v>
      </c>
      <c r="G54" s="213" t="s">
        <v>290</v>
      </c>
      <c r="H54" s="26" t="s">
        <v>409</v>
      </c>
      <c r="I54" s="213" t="s">
        <v>12</v>
      </c>
      <c r="J54" s="213" t="s">
        <v>286</v>
      </c>
      <c r="K54" s="26" t="s">
        <v>423</v>
      </c>
    </row>
    <row r="55" s="179" customFormat="1" ht="67" customHeight="1" spans="1:11">
      <c r="A55" s="204"/>
      <c r="B55" s="208"/>
      <c r="C55" s="206"/>
      <c r="D55" s="214"/>
      <c r="E55" s="219"/>
      <c r="F55" s="26" t="s">
        <v>424</v>
      </c>
      <c r="G55" s="213" t="s">
        <v>290</v>
      </c>
      <c r="H55" s="26" t="s">
        <v>425</v>
      </c>
      <c r="I55" s="213" t="s">
        <v>12</v>
      </c>
      <c r="J55" s="213" t="s">
        <v>286</v>
      </c>
      <c r="K55" s="26" t="s">
        <v>426</v>
      </c>
    </row>
    <row r="56" s="179" customFormat="1" ht="67" customHeight="1" spans="1:11">
      <c r="A56" s="204"/>
      <c r="B56" s="208"/>
      <c r="C56" s="206"/>
      <c r="D56" s="211" t="s">
        <v>411</v>
      </c>
      <c r="E56" s="216" t="s">
        <v>326</v>
      </c>
      <c r="F56" s="26" t="s">
        <v>427</v>
      </c>
      <c r="G56" s="213" t="s">
        <v>279</v>
      </c>
      <c r="H56" s="26" t="s">
        <v>306</v>
      </c>
      <c r="I56" s="213" t="s">
        <v>296</v>
      </c>
      <c r="J56" s="213" t="s">
        <v>281</v>
      </c>
      <c r="K56" s="26" t="s">
        <v>428</v>
      </c>
    </row>
    <row r="57" s="179" customFormat="1" ht="67" customHeight="1" spans="1:11">
      <c r="A57" s="204"/>
      <c r="B57" s="209"/>
      <c r="C57" s="206"/>
      <c r="D57" s="214"/>
      <c r="E57" s="219"/>
      <c r="F57" s="26" t="s">
        <v>412</v>
      </c>
      <c r="G57" s="213" t="s">
        <v>279</v>
      </c>
      <c r="H57" s="26" t="s">
        <v>306</v>
      </c>
      <c r="I57" s="213" t="s">
        <v>296</v>
      </c>
      <c r="J57" s="213" t="s">
        <v>281</v>
      </c>
      <c r="K57" s="26" t="s">
        <v>429</v>
      </c>
    </row>
    <row r="58" s="179" customFormat="1" ht="67" customHeight="1" spans="1:11">
      <c r="A58" s="204" t="s">
        <v>430</v>
      </c>
      <c r="B58" s="398" t="s">
        <v>216</v>
      </c>
      <c r="C58" s="206" t="s">
        <v>398</v>
      </c>
      <c r="D58" s="211" t="s">
        <v>399</v>
      </c>
      <c r="E58" s="216" t="s">
        <v>277</v>
      </c>
      <c r="F58" s="26" t="s">
        <v>400</v>
      </c>
      <c r="G58" s="213" t="s">
        <v>290</v>
      </c>
      <c r="H58" s="26" t="s">
        <v>343</v>
      </c>
      <c r="I58" s="213" t="s">
        <v>335</v>
      </c>
      <c r="J58" s="213" t="s">
        <v>281</v>
      </c>
      <c r="K58" s="26" t="s">
        <v>401</v>
      </c>
    </row>
    <row r="59" s="179" customFormat="1" ht="67" customHeight="1" spans="1:11">
      <c r="A59" s="204"/>
      <c r="B59" s="208"/>
      <c r="C59" s="206"/>
      <c r="D59" s="217"/>
      <c r="E59" s="218"/>
      <c r="F59" s="26" t="s">
        <v>402</v>
      </c>
      <c r="G59" s="213" t="s">
        <v>290</v>
      </c>
      <c r="H59" s="26" t="s">
        <v>403</v>
      </c>
      <c r="I59" s="213" t="s">
        <v>335</v>
      </c>
      <c r="J59" s="213" t="s">
        <v>281</v>
      </c>
      <c r="K59" s="26" t="s">
        <v>404</v>
      </c>
    </row>
    <row r="60" s="179" customFormat="1" ht="67" customHeight="1" spans="1:11">
      <c r="A60" s="204"/>
      <c r="B60" s="208"/>
      <c r="C60" s="206"/>
      <c r="D60" s="214"/>
      <c r="E60" s="219"/>
      <c r="F60" s="26" t="s">
        <v>405</v>
      </c>
      <c r="G60" s="213" t="s">
        <v>290</v>
      </c>
      <c r="H60" s="26" t="s">
        <v>343</v>
      </c>
      <c r="I60" s="213" t="s">
        <v>335</v>
      </c>
      <c r="J60" s="213" t="s">
        <v>281</v>
      </c>
      <c r="K60" s="26" t="s">
        <v>406</v>
      </c>
    </row>
    <row r="61" s="179" customFormat="1" ht="67" customHeight="1" spans="1:11">
      <c r="A61" s="204"/>
      <c r="B61" s="208"/>
      <c r="C61" s="206"/>
      <c r="D61" s="215" t="s">
        <v>407</v>
      </c>
      <c r="E61" s="212" t="s">
        <v>317</v>
      </c>
      <c r="F61" s="26" t="s">
        <v>408</v>
      </c>
      <c r="G61" s="213" t="s">
        <v>290</v>
      </c>
      <c r="H61" s="26" t="s">
        <v>409</v>
      </c>
      <c r="I61" s="213" t="s">
        <v>12</v>
      </c>
      <c r="J61" s="213" t="s">
        <v>286</v>
      </c>
      <c r="K61" s="26" t="s">
        <v>410</v>
      </c>
    </row>
    <row r="62" s="179" customFormat="1" ht="67" customHeight="1" spans="1:11">
      <c r="A62" s="204"/>
      <c r="B62" s="208"/>
      <c r="C62" s="206"/>
      <c r="D62" s="211" t="s">
        <v>411</v>
      </c>
      <c r="E62" s="216" t="s">
        <v>326</v>
      </c>
      <c r="F62" s="26" t="s">
        <v>412</v>
      </c>
      <c r="G62" s="213" t="s">
        <v>279</v>
      </c>
      <c r="H62" s="26" t="s">
        <v>306</v>
      </c>
      <c r="I62" s="213" t="s">
        <v>296</v>
      </c>
      <c r="J62" s="213" t="s">
        <v>281</v>
      </c>
      <c r="K62" s="26" t="s">
        <v>413</v>
      </c>
    </row>
    <row r="63" s="179" customFormat="1" ht="67" customHeight="1" spans="1:11">
      <c r="A63" s="204"/>
      <c r="B63" s="209"/>
      <c r="C63" s="206"/>
      <c r="D63" s="214"/>
      <c r="E63" s="219"/>
      <c r="F63" s="26" t="s">
        <v>427</v>
      </c>
      <c r="G63" s="213" t="s">
        <v>279</v>
      </c>
      <c r="H63" s="26" t="s">
        <v>306</v>
      </c>
      <c r="I63" s="213" t="s">
        <v>296</v>
      </c>
      <c r="J63" s="213" t="s">
        <v>281</v>
      </c>
      <c r="K63" s="26" t="s">
        <v>428</v>
      </c>
    </row>
    <row r="64" s="179" customFormat="1" ht="67" customHeight="1" spans="1:11">
      <c r="A64" s="220" t="s">
        <v>431</v>
      </c>
      <c r="B64" s="399" t="s">
        <v>203</v>
      </c>
      <c r="C64" s="206" t="s">
        <v>398</v>
      </c>
      <c r="D64" s="216" t="s">
        <v>399</v>
      </c>
      <c r="E64" s="216" t="s">
        <v>277</v>
      </c>
      <c r="F64" s="26" t="s">
        <v>400</v>
      </c>
      <c r="G64" s="213" t="s">
        <v>290</v>
      </c>
      <c r="H64" s="26" t="s">
        <v>343</v>
      </c>
      <c r="I64" s="213" t="s">
        <v>335</v>
      </c>
      <c r="J64" s="213" t="s">
        <v>281</v>
      </c>
      <c r="K64" s="26" t="s">
        <v>401</v>
      </c>
    </row>
    <row r="65" s="179" customFormat="1" ht="67" customHeight="1" spans="1:11">
      <c r="A65" s="220"/>
      <c r="B65" s="204"/>
      <c r="C65" s="206"/>
      <c r="D65" s="218"/>
      <c r="E65" s="218"/>
      <c r="F65" s="26" t="s">
        <v>402</v>
      </c>
      <c r="G65" s="213" t="s">
        <v>290</v>
      </c>
      <c r="H65" s="26" t="s">
        <v>403</v>
      </c>
      <c r="I65" s="213" t="s">
        <v>335</v>
      </c>
      <c r="J65" s="213" t="s">
        <v>281</v>
      </c>
      <c r="K65" s="26" t="s">
        <v>404</v>
      </c>
    </row>
    <row r="66" s="179" customFormat="1" ht="67" customHeight="1" spans="1:11">
      <c r="A66" s="220"/>
      <c r="B66" s="204"/>
      <c r="C66" s="206"/>
      <c r="D66" s="219"/>
      <c r="E66" s="219"/>
      <c r="F66" s="26" t="s">
        <v>405</v>
      </c>
      <c r="G66" s="213" t="s">
        <v>290</v>
      </c>
      <c r="H66" s="26" t="s">
        <v>343</v>
      </c>
      <c r="I66" s="213" t="s">
        <v>335</v>
      </c>
      <c r="J66" s="213" t="s">
        <v>281</v>
      </c>
      <c r="K66" s="26" t="s">
        <v>406</v>
      </c>
    </row>
    <row r="67" s="179" customFormat="1" ht="67" customHeight="1" spans="1:11">
      <c r="A67" s="220"/>
      <c r="B67" s="204"/>
      <c r="C67" s="206"/>
      <c r="D67" s="212" t="s">
        <v>407</v>
      </c>
      <c r="E67" s="212" t="s">
        <v>317</v>
      </c>
      <c r="F67" s="26" t="s">
        <v>408</v>
      </c>
      <c r="G67" s="213" t="s">
        <v>290</v>
      </c>
      <c r="H67" s="26" t="s">
        <v>409</v>
      </c>
      <c r="I67" s="213" t="s">
        <v>12</v>
      </c>
      <c r="J67" s="213" t="s">
        <v>286</v>
      </c>
      <c r="K67" s="26" t="s">
        <v>410</v>
      </c>
    </row>
    <row r="68" s="179" customFormat="1" ht="67" customHeight="1" spans="1:11">
      <c r="A68" s="220"/>
      <c r="B68" s="204"/>
      <c r="C68" s="206"/>
      <c r="D68" s="216" t="s">
        <v>411</v>
      </c>
      <c r="E68" s="216" t="s">
        <v>326</v>
      </c>
      <c r="F68" s="26" t="s">
        <v>412</v>
      </c>
      <c r="G68" s="213" t="s">
        <v>279</v>
      </c>
      <c r="H68" s="26" t="s">
        <v>306</v>
      </c>
      <c r="I68" s="213" t="s">
        <v>296</v>
      </c>
      <c r="J68" s="213" t="s">
        <v>281</v>
      </c>
      <c r="K68" s="26" t="s">
        <v>413</v>
      </c>
    </row>
    <row r="69" s="179" customFormat="1" ht="67" customHeight="1" spans="1:11">
      <c r="A69" s="220"/>
      <c r="B69" s="204"/>
      <c r="C69" s="221"/>
      <c r="D69" s="219"/>
      <c r="E69" s="219"/>
      <c r="F69" s="26" t="s">
        <v>427</v>
      </c>
      <c r="G69" s="213" t="s">
        <v>279</v>
      </c>
      <c r="H69" s="26" t="s">
        <v>306</v>
      </c>
      <c r="I69" s="213" t="s">
        <v>296</v>
      </c>
      <c r="J69" s="213" t="s">
        <v>281</v>
      </c>
      <c r="K69" s="26" t="s">
        <v>428</v>
      </c>
    </row>
    <row r="70" s="179" customFormat="1" ht="67" customHeight="1" spans="1:11">
      <c r="A70" s="204" t="s">
        <v>432</v>
      </c>
      <c r="B70" s="398" t="s">
        <v>224</v>
      </c>
      <c r="C70" s="206" t="s">
        <v>398</v>
      </c>
      <c r="D70" s="211" t="s">
        <v>399</v>
      </c>
      <c r="E70" s="216" t="s">
        <v>277</v>
      </c>
      <c r="F70" s="26" t="s">
        <v>400</v>
      </c>
      <c r="G70" s="213" t="s">
        <v>290</v>
      </c>
      <c r="H70" s="26" t="s">
        <v>343</v>
      </c>
      <c r="I70" s="213" t="s">
        <v>335</v>
      </c>
      <c r="J70" s="213" t="s">
        <v>281</v>
      </c>
      <c r="K70" s="26" t="s">
        <v>401</v>
      </c>
    </row>
    <row r="71" s="179" customFormat="1" ht="67" customHeight="1" spans="1:11">
      <c r="A71" s="204"/>
      <c r="B71" s="208"/>
      <c r="C71" s="206"/>
      <c r="D71" s="217"/>
      <c r="E71" s="218"/>
      <c r="F71" s="26" t="s">
        <v>402</v>
      </c>
      <c r="G71" s="213" t="s">
        <v>290</v>
      </c>
      <c r="H71" s="26" t="s">
        <v>403</v>
      </c>
      <c r="I71" s="213" t="s">
        <v>335</v>
      </c>
      <c r="J71" s="213" t="s">
        <v>281</v>
      </c>
      <c r="K71" s="26" t="s">
        <v>404</v>
      </c>
    </row>
    <row r="72" s="179" customFormat="1" ht="67" customHeight="1" spans="1:11">
      <c r="A72" s="204"/>
      <c r="B72" s="208"/>
      <c r="C72" s="206"/>
      <c r="D72" s="214"/>
      <c r="E72" s="219"/>
      <c r="F72" s="26" t="s">
        <v>405</v>
      </c>
      <c r="G72" s="213" t="s">
        <v>290</v>
      </c>
      <c r="H72" s="26" t="s">
        <v>343</v>
      </c>
      <c r="I72" s="213" t="s">
        <v>335</v>
      </c>
      <c r="J72" s="213" t="s">
        <v>281</v>
      </c>
      <c r="K72" s="26" t="s">
        <v>406</v>
      </c>
    </row>
    <row r="73" s="179" customFormat="1" ht="67" customHeight="1" spans="1:11">
      <c r="A73" s="204"/>
      <c r="B73" s="208"/>
      <c r="C73" s="206"/>
      <c r="D73" s="215" t="s">
        <v>407</v>
      </c>
      <c r="E73" s="212" t="s">
        <v>317</v>
      </c>
      <c r="F73" s="26" t="s">
        <v>408</v>
      </c>
      <c r="G73" s="213" t="s">
        <v>290</v>
      </c>
      <c r="H73" s="26" t="s">
        <v>409</v>
      </c>
      <c r="I73" s="213" t="s">
        <v>12</v>
      </c>
      <c r="J73" s="213" t="s">
        <v>286</v>
      </c>
      <c r="K73" s="26" t="s">
        <v>410</v>
      </c>
    </row>
    <row r="74" s="179" customFormat="1" ht="67" customHeight="1" spans="1:11">
      <c r="A74" s="204"/>
      <c r="B74" s="208"/>
      <c r="C74" s="206"/>
      <c r="D74" s="211" t="s">
        <v>411</v>
      </c>
      <c r="E74" s="216" t="s">
        <v>326</v>
      </c>
      <c r="F74" s="26" t="s">
        <v>412</v>
      </c>
      <c r="G74" s="213" t="s">
        <v>279</v>
      </c>
      <c r="H74" s="26" t="s">
        <v>306</v>
      </c>
      <c r="I74" s="213" t="s">
        <v>296</v>
      </c>
      <c r="J74" s="213" t="s">
        <v>281</v>
      </c>
      <c r="K74" s="26" t="s">
        <v>413</v>
      </c>
    </row>
    <row r="75" s="179" customFormat="1" ht="67" customHeight="1" spans="1:11">
      <c r="A75" s="204"/>
      <c r="B75" s="209"/>
      <c r="C75" s="206"/>
      <c r="D75" s="214"/>
      <c r="E75" s="219"/>
      <c r="F75" s="26" t="s">
        <v>427</v>
      </c>
      <c r="G75" s="213" t="s">
        <v>279</v>
      </c>
      <c r="H75" s="26" t="s">
        <v>306</v>
      </c>
      <c r="I75" s="213" t="s">
        <v>296</v>
      </c>
      <c r="J75" s="213" t="s">
        <v>281</v>
      </c>
      <c r="K75" s="26" t="s">
        <v>428</v>
      </c>
    </row>
    <row r="76" s="179" customFormat="1" ht="67" customHeight="1" spans="1:11">
      <c r="A76" s="204" t="s">
        <v>433</v>
      </c>
      <c r="B76" s="398" t="s">
        <v>227</v>
      </c>
      <c r="C76" s="206" t="s">
        <v>398</v>
      </c>
      <c r="D76" s="211" t="s">
        <v>399</v>
      </c>
      <c r="E76" s="216" t="s">
        <v>277</v>
      </c>
      <c r="F76" s="26" t="s">
        <v>415</v>
      </c>
      <c r="G76" s="213" t="s">
        <v>290</v>
      </c>
      <c r="H76" s="26" t="s">
        <v>403</v>
      </c>
      <c r="I76" s="213" t="s">
        <v>335</v>
      </c>
      <c r="J76" s="213" t="s">
        <v>281</v>
      </c>
      <c r="K76" s="26" t="s">
        <v>416</v>
      </c>
    </row>
    <row r="77" s="179" customFormat="1" ht="67" customHeight="1" spans="1:11">
      <c r="A77" s="204"/>
      <c r="B77" s="208"/>
      <c r="C77" s="206"/>
      <c r="D77" s="217"/>
      <c r="E77" s="218"/>
      <c r="F77" s="26" t="s">
        <v>417</v>
      </c>
      <c r="G77" s="213" t="s">
        <v>279</v>
      </c>
      <c r="H77" s="26" t="s">
        <v>343</v>
      </c>
      <c r="I77" s="213" t="s">
        <v>418</v>
      </c>
      <c r="J77" s="213" t="s">
        <v>281</v>
      </c>
      <c r="K77" s="26" t="s">
        <v>419</v>
      </c>
    </row>
    <row r="78" s="179" customFormat="1" ht="67" customHeight="1" spans="1:11">
      <c r="A78" s="204"/>
      <c r="B78" s="208"/>
      <c r="C78" s="206"/>
      <c r="D78" s="214"/>
      <c r="E78" s="219"/>
      <c r="F78" s="26" t="s">
        <v>420</v>
      </c>
      <c r="G78" s="213" t="s">
        <v>290</v>
      </c>
      <c r="H78" s="26" t="s">
        <v>343</v>
      </c>
      <c r="I78" s="213" t="s">
        <v>421</v>
      </c>
      <c r="J78" s="213" t="s">
        <v>281</v>
      </c>
      <c r="K78" s="26" t="s">
        <v>422</v>
      </c>
    </row>
    <row r="79" s="179" customFormat="1" ht="67" customHeight="1" spans="1:11">
      <c r="A79" s="204"/>
      <c r="B79" s="208"/>
      <c r="C79" s="206"/>
      <c r="D79" s="211" t="s">
        <v>407</v>
      </c>
      <c r="E79" s="216" t="s">
        <v>317</v>
      </c>
      <c r="F79" s="26" t="s">
        <v>408</v>
      </c>
      <c r="G79" s="213" t="s">
        <v>290</v>
      </c>
      <c r="H79" s="26" t="s">
        <v>409</v>
      </c>
      <c r="I79" s="213" t="s">
        <v>12</v>
      </c>
      <c r="J79" s="213" t="s">
        <v>286</v>
      </c>
      <c r="K79" s="26" t="s">
        <v>423</v>
      </c>
    </row>
    <row r="80" s="179" customFormat="1" ht="67" customHeight="1" spans="1:11">
      <c r="A80" s="204"/>
      <c r="B80" s="208"/>
      <c r="C80" s="206"/>
      <c r="D80" s="214"/>
      <c r="E80" s="219"/>
      <c r="F80" s="26" t="s">
        <v>424</v>
      </c>
      <c r="G80" s="213" t="s">
        <v>290</v>
      </c>
      <c r="H80" s="26" t="s">
        <v>425</v>
      </c>
      <c r="I80" s="213" t="s">
        <v>12</v>
      </c>
      <c r="J80" s="213" t="s">
        <v>286</v>
      </c>
      <c r="K80" s="26" t="s">
        <v>426</v>
      </c>
    </row>
    <row r="81" s="179" customFormat="1" ht="67" customHeight="1" spans="1:11">
      <c r="A81" s="204"/>
      <c r="B81" s="208"/>
      <c r="C81" s="206"/>
      <c r="D81" s="211" t="s">
        <v>411</v>
      </c>
      <c r="E81" s="216" t="s">
        <v>326</v>
      </c>
      <c r="F81" s="26" t="s">
        <v>427</v>
      </c>
      <c r="G81" s="213" t="s">
        <v>279</v>
      </c>
      <c r="H81" s="26" t="s">
        <v>306</v>
      </c>
      <c r="I81" s="213" t="s">
        <v>296</v>
      </c>
      <c r="J81" s="213" t="s">
        <v>281</v>
      </c>
      <c r="K81" s="26" t="s">
        <v>428</v>
      </c>
    </row>
    <row r="82" s="179" customFormat="1" ht="67" customHeight="1" spans="1:11">
      <c r="A82" s="204"/>
      <c r="B82" s="209"/>
      <c r="C82" s="206"/>
      <c r="D82" s="214"/>
      <c r="E82" s="219"/>
      <c r="F82" s="26" t="s">
        <v>412</v>
      </c>
      <c r="G82" s="213" t="s">
        <v>279</v>
      </c>
      <c r="H82" s="26" t="s">
        <v>306</v>
      </c>
      <c r="I82" s="213" t="s">
        <v>296</v>
      </c>
      <c r="J82" s="213" t="s">
        <v>281</v>
      </c>
      <c r="K82" s="26" t="s">
        <v>429</v>
      </c>
    </row>
  </sheetData>
  <mergeCells count="77">
    <mergeCell ref="A2:K2"/>
    <mergeCell ref="A3:I3"/>
    <mergeCell ref="A6:A18"/>
    <mergeCell ref="A19:A30"/>
    <mergeCell ref="A31:A42"/>
    <mergeCell ref="A43:A45"/>
    <mergeCell ref="A46:A50"/>
    <mergeCell ref="A51:A57"/>
    <mergeCell ref="A58:A63"/>
    <mergeCell ref="A64:A69"/>
    <mergeCell ref="A70:A75"/>
    <mergeCell ref="A76:A82"/>
    <mergeCell ref="B6:B18"/>
    <mergeCell ref="B19:B30"/>
    <mergeCell ref="B31:B42"/>
    <mergeCell ref="B43:B45"/>
    <mergeCell ref="B46:B50"/>
    <mergeCell ref="B51:B57"/>
    <mergeCell ref="B58:B63"/>
    <mergeCell ref="B64:B69"/>
    <mergeCell ref="B70:B75"/>
    <mergeCell ref="B76:B82"/>
    <mergeCell ref="C6:C18"/>
    <mergeCell ref="C19:C30"/>
    <mergeCell ref="C31:C42"/>
    <mergeCell ref="C43:C45"/>
    <mergeCell ref="C46:C50"/>
    <mergeCell ref="C51:C57"/>
    <mergeCell ref="C58:C63"/>
    <mergeCell ref="C64:C69"/>
    <mergeCell ref="C70:C75"/>
    <mergeCell ref="C76:C82"/>
    <mergeCell ref="D6:D14"/>
    <mergeCell ref="D15:D16"/>
    <mergeCell ref="D17:D18"/>
    <mergeCell ref="D19:D27"/>
    <mergeCell ref="D29:D30"/>
    <mergeCell ref="D31:D39"/>
    <mergeCell ref="D41:D42"/>
    <mergeCell ref="D46:D47"/>
    <mergeCell ref="D51:D53"/>
    <mergeCell ref="D54:D55"/>
    <mergeCell ref="D56:D57"/>
    <mergeCell ref="D58:D60"/>
    <mergeCell ref="D62:D63"/>
    <mergeCell ref="D64:D66"/>
    <mergeCell ref="D68:D69"/>
    <mergeCell ref="D70:D72"/>
    <mergeCell ref="D74:D75"/>
    <mergeCell ref="D76:D78"/>
    <mergeCell ref="D79:D80"/>
    <mergeCell ref="D81:D82"/>
    <mergeCell ref="E7:E8"/>
    <mergeCell ref="E9:E10"/>
    <mergeCell ref="E12:E14"/>
    <mergeCell ref="E17:E18"/>
    <mergeCell ref="E19:E20"/>
    <mergeCell ref="E21:E22"/>
    <mergeCell ref="E23:E24"/>
    <mergeCell ref="E25:E27"/>
    <mergeCell ref="E29:E30"/>
    <mergeCell ref="E31:E32"/>
    <mergeCell ref="E35:E36"/>
    <mergeCell ref="E37:E39"/>
    <mergeCell ref="E41:E42"/>
    <mergeCell ref="E51:E53"/>
    <mergeCell ref="E54:E55"/>
    <mergeCell ref="E56:E57"/>
    <mergeCell ref="E58:E60"/>
    <mergeCell ref="E62:E63"/>
    <mergeCell ref="E64:E66"/>
    <mergeCell ref="E68:E69"/>
    <mergeCell ref="E70:E72"/>
    <mergeCell ref="E74:E75"/>
    <mergeCell ref="E76:E78"/>
    <mergeCell ref="E79:E80"/>
    <mergeCell ref="E81:E8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安哈哈</cp:lastModifiedBy>
  <dcterms:created xsi:type="dcterms:W3CDTF">2023-01-17T10:53:00Z</dcterms:created>
  <dcterms:modified xsi:type="dcterms:W3CDTF">2024-01-04T07:56:16Z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CFB9DD9B2454404D929ED1C05CE8D34A_13</vt:lpwstr>
  </property>
</Properties>
</file>