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D:\2024年资料\0\经开公安决算公开\决算公开整改\公开文档\"/>
    </mc:Choice>
  </mc:AlternateContent>
  <xr:revisionPtr revIDLastSave="0" documentId="13_ncr:1_{98E855C7-EC31-4D1C-8481-32E8ADBEFA47}" xr6:coauthVersionLast="47" xr6:coauthVersionMax="47" xr10:uidLastSave="{00000000-0000-0000-0000-000000000000}"/>
  <bookViews>
    <workbookView xWindow="-98" yWindow="-98" windowWidth="19095" windowHeight="12075" firstSheet="11" activeTab="13" xr2:uid="{00000000-000D-0000-FFFF-FFFF00000000}"/>
  </bookViews>
  <sheets>
    <sheet name="附表1收入支出决算表" sheetId="25" r:id="rId1"/>
    <sheet name="附表2收入决算表" sheetId="26" r:id="rId2"/>
    <sheet name="附表3支出决算表" sheetId="27" r:id="rId3"/>
    <sheet name="附表4财政拨款收入支出决算表" sheetId="28" r:id="rId4"/>
    <sheet name="附表5一般公共预算财政拨款收入支出决算表" sheetId="29" r:id="rId5"/>
    <sheet name="附表6一般公共预算财政拨款基本支出决算表" sheetId="30" r:id="rId6"/>
    <sheet name="附表7一般公共预算财政拨款项目支出决算表" sheetId="31" r:id="rId7"/>
    <sheet name="附表8政府性基金预算财政拨款收入支出决算表" sheetId="32" r:id="rId8"/>
    <sheet name="附表9国有资本经营预算财政拨款收入支出决算表" sheetId="33" r:id="rId9"/>
    <sheet name="附表10财政拨款“三公”经费及机关运行经费情况表" sheetId="34" r:id="rId10"/>
    <sheet name="附表11一般公共预算财政拨款“三公”经费情况表" sheetId="35" r:id="rId11"/>
    <sheet name="国有资产使用情况表" sheetId="37" r:id="rId12"/>
    <sheet name="部门整体支出绩效自评报告表" sheetId="38" r:id="rId13"/>
    <sheet name="部门整体支出绩效自评表" sheetId="39" r:id="rId14"/>
    <sheet name="“长风行动”专项资金" sheetId="4" r:id="rId15"/>
    <sheet name="2022年公安省对下专项资金" sheetId="5" r:id="rId16"/>
    <sheet name="2022年社区戒毒社区康复工作经费" sheetId="6" r:id="rId17"/>
    <sheet name="2023年中央政法转移支付政法跨部门改革经费  " sheetId="7" r:id="rId18"/>
    <sheet name="COP15社区常态化管理在线警务服务管理设备采购项目经费" sheetId="8" r:id="rId19"/>
    <sheet name="办案补助经费" sheetId="9" r:id="rId20"/>
    <sheet name="非同级财政拨款专项资金" sheetId="10" r:id="rId21"/>
    <sheet name="公安信息化建设经费  " sheetId="11" r:id="rId22"/>
    <sheet name="金融生态建设专项经费  " sheetId="12" r:id="rId23"/>
    <sheet name="警官学院实习生补助经费" sheetId="13" r:id="rId24"/>
    <sheet name="警用电瓶车（电动自行车）维护经费  " sheetId="14" r:id="rId25"/>
    <sheet name="培训专项经费" sheetId="15" r:id="rId26"/>
    <sheet name="勤务辅警专项经费  " sheetId="16" r:id="rId27"/>
    <sheet name="新闻宣传和警营文化建设经费  " sheetId="17" r:id="rId28"/>
    <sheet name="刑侦专项经费  " sheetId="18" r:id="rId29"/>
    <sheet name="巡特大队、昌宏派出所和警务岗亭租用专项经费  " sheetId="19" r:id="rId30"/>
    <sheet name="援边民警差旅费专项资金  " sheetId="21" r:id="rId31"/>
    <sheet name="援助经合分局建设经费" sheetId="36" r:id="rId32"/>
    <sheet name="政府采购项目经费" sheetId="23" r:id="rId33"/>
    <sheet name="治安工作经费 " sheetId="24" r:id="rId34"/>
  </sheets>
  <definedNames>
    <definedName name="_xlnm.Print_Area" localSheetId="9">'附表10财政拨款“三公”经费及机关运行经费情况表'!$A$1:$E$31</definedName>
    <definedName name="_xlnm.Print_Area" localSheetId="0">附表1收入支出决算表!$A$1:$F$37</definedName>
    <definedName name="_xlnm.Print_Area" localSheetId="1">附表2收入决算表!$A$1:$L$32</definedName>
    <definedName name="_xlnm.Print_Area" localSheetId="2">附表3支出决算表!$A$1:$J$33</definedName>
    <definedName name="_xlnm.Print_Area" localSheetId="3">附表4财政拨款收入支出决算表!$A$1:$I$40</definedName>
    <definedName name="_xlnm.Print_Area" localSheetId="4">附表5一般公共预算财政拨款收入支出决算表!$A$1:$T$31</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37" l="1"/>
  <c r="N8" i="37"/>
  <c r="O8" i="37"/>
  <c r="J23" i="36"/>
  <c r="M8" i="36"/>
  <c r="M7" i="36"/>
  <c r="O7" i="36" s="1"/>
  <c r="L23" i="36" s="1"/>
  <c r="J29" i="24"/>
  <c r="M8" i="24"/>
  <c r="M7" i="24"/>
  <c r="O7" i="24" s="1"/>
  <c r="L29" i="24" s="1"/>
  <c r="J25" i="23"/>
  <c r="M8" i="23"/>
  <c r="M7" i="23"/>
  <c r="O7" i="23" s="1"/>
  <c r="L25" i="23" s="1"/>
  <c r="J23" i="21"/>
  <c r="M8" i="21"/>
  <c r="M7" i="21"/>
  <c r="O7" i="21" s="1"/>
  <c r="L23" i="21" s="1"/>
  <c r="J24" i="19"/>
  <c r="M8" i="19"/>
  <c r="M7" i="19"/>
  <c r="O7" i="19" s="1"/>
  <c r="L24" i="19" s="1"/>
  <c r="J28" i="18"/>
  <c r="M8" i="18"/>
  <c r="M7" i="18"/>
  <c r="O7" i="18" s="1"/>
  <c r="L28" i="18" s="1"/>
  <c r="J32" i="17"/>
  <c r="M8" i="17"/>
  <c r="M7" i="17"/>
  <c r="O7" i="17" s="1"/>
  <c r="L32" i="17" s="1"/>
  <c r="J24" i="16"/>
  <c r="M8" i="16"/>
  <c r="M7" i="16"/>
  <c r="O7" i="16" s="1"/>
  <c r="L24" i="16" s="1"/>
  <c r="J29" i="15"/>
  <c r="M8" i="15"/>
  <c r="M7" i="15"/>
  <c r="O7" i="15" s="1"/>
  <c r="L29" i="15" s="1"/>
  <c r="J29" i="14"/>
  <c r="M8" i="14"/>
  <c r="M7" i="14"/>
  <c r="O7" i="14" s="1"/>
  <c r="L29" i="14" s="1"/>
  <c r="J23" i="13"/>
  <c r="M8" i="13"/>
  <c r="M7" i="13"/>
  <c r="O7" i="13" s="1"/>
  <c r="L23" i="13" s="1"/>
  <c r="J22" i="12"/>
  <c r="M8" i="12"/>
  <c r="M7" i="12"/>
  <c r="O7" i="12" s="1"/>
  <c r="L22" i="12" s="1"/>
  <c r="J26" i="11"/>
  <c r="M8" i="11"/>
  <c r="M7" i="11"/>
  <c r="O7" i="11" s="1"/>
  <c r="L26" i="11" s="1"/>
  <c r="J21" i="10"/>
  <c r="M8" i="10"/>
  <c r="M7" i="10"/>
  <c r="O7" i="10" s="1"/>
  <c r="L21" i="10" s="1"/>
  <c r="J27" i="9"/>
  <c r="M8" i="9"/>
  <c r="M7" i="9"/>
  <c r="O7" i="9" s="1"/>
  <c r="L27" i="9" s="1"/>
  <c r="J23" i="8"/>
  <c r="M8" i="8"/>
  <c r="M7" i="8"/>
  <c r="O7" i="8" s="1"/>
  <c r="L23" i="8" s="1"/>
  <c r="J23" i="7"/>
  <c r="M8" i="7"/>
  <c r="M7" i="7"/>
  <c r="O7" i="7" s="1"/>
  <c r="L23" i="7" s="1"/>
  <c r="M8" i="6"/>
  <c r="M7" i="6"/>
  <c r="O7" i="6" s="1"/>
  <c r="L20" i="6" s="1"/>
  <c r="J22" i="5"/>
  <c r="M8" i="5"/>
  <c r="M7" i="5"/>
  <c r="O7" i="5" s="1"/>
  <c r="L22" i="5" s="1"/>
  <c r="L26" i="4"/>
</calcChain>
</file>

<file path=xl/sharedStrings.xml><?xml version="1.0" encoding="utf-8"?>
<sst xmlns="http://schemas.openxmlformats.org/spreadsheetml/2006/main" count="3135" uniqueCount="1077">
  <si>
    <t>—</t>
  </si>
  <si>
    <r>
      <rPr>
        <sz val="20"/>
        <color theme="1"/>
        <rFont val="方正小标宋_GBK"/>
        <family val="3"/>
        <charset val="134"/>
      </rPr>
      <t>项目支出绩效自评表</t>
    </r>
    <r>
      <rPr>
        <sz val="11"/>
        <color theme="1"/>
        <rFont val="Times New Roman"/>
        <family val="1"/>
      </rPr>
      <t xml:space="preserve">
</t>
    </r>
    <r>
      <rPr>
        <sz val="11"/>
        <color theme="1"/>
        <rFont val="宋体"/>
        <family val="3"/>
        <charset val="134"/>
      </rPr>
      <t>（</t>
    </r>
    <r>
      <rPr>
        <sz val="11"/>
        <color theme="1"/>
        <rFont val="Times New Roman"/>
        <family val="1"/>
      </rPr>
      <t>2023</t>
    </r>
    <r>
      <rPr>
        <sz val="11"/>
        <color theme="1"/>
        <rFont val="宋体"/>
        <family val="3"/>
        <charset val="134"/>
      </rPr>
      <t>年度）</t>
    </r>
    <phoneticPr fontId="2" type="noConversion"/>
  </si>
  <si>
    <r>
      <rPr>
        <sz val="11"/>
        <color theme="1"/>
        <rFont val="宋体"/>
        <family val="3"/>
        <charset val="134"/>
      </rPr>
      <t>项目名称</t>
    </r>
  </si>
  <si>
    <r>
      <rPr>
        <sz val="11"/>
        <color theme="1"/>
        <rFont val="宋体"/>
        <family val="3"/>
        <charset val="134"/>
      </rPr>
      <t>主管部门</t>
    </r>
  </si>
  <si>
    <r>
      <rPr>
        <sz val="11"/>
        <color theme="1"/>
        <rFont val="宋体"/>
        <family val="3"/>
        <charset val="134"/>
      </rPr>
      <t>实施单位</t>
    </r>
  </si>
  <si>
    <r>
      <rPr>
        <sz val="11"/>
        <color theme="1"/>
        <rFont val="宋体"/>
        <family val="3"/>
        <charset val="134"/>
      </rPr>
      <t>项目资金
（万元）</t>
    </r>
  </si>
  <si>
    <r>
      <rPr>
        <sz val="11"/>
        <color theme="1"/>
        <rFont val="宋体"/>
        <family val="3"/>
        <charset val="134"/>
      </rPr>
      <t>年初预算数</t>
    </r>
  </si>
  <si>
    <r>
      <rPr>
        <sz val="11"/>
        <color theme="1"/>
        <rFont val="宋体"/>
        <family val="3"/>
        <charset val="134"/>
      </rPr>
      <t>全年预算数</t>
    </r>
  </si>
  <si>
    <r>
      <rPr>
        <sz val="11"/>
        <color theme="1"/>
        <rFont val="宋体"/>
        <family val="3"/>
        <charset val="134"/>
      </rPr>
      <t>全年执行数</t>
    </r>
  </si>
  <si>
    <r>
      <rPr>
        <sz val="11"/>
        <color theme="1"/>
        <rFont val="宋体"/>
        <family val="3"/>
        <charset val="134"/>
      </rPr>
      <t>分值</t>
    </r>
  </si>
  <si>
    <r>
      <rPr>
        <sz val="11"/>
        <color theme="1"/>
        <rFont val="宋体"/>
        <family val="3"/>
        <charset val="134"/>
      </rPr>
      <t>执行率</t>
    </r>
  </si>
  <si>
    <r>
      <rPr>
        <sz val="11"/>
        <color theme="1"/>
        <rFont val="宋体"/>
        <family val="3"/>
        <charset val="134"/>
      </rPr>
      <t>得分</t>
    </r>
  </si>
  <si>
    <r>
      <rPr>
        <sz val="11"/>
        <color theme="1"/>
        <rFont val="宋体"/>
        <family val="3"/>
        <charset val="134"/>
      </rPr>
      <t>年度资金总额</t>
    </r>
  </si>
  <si>
    <r>
      <rPr>
        <sz val="11"/>
        <color theme="1"/>
        <rFont val="宋体"/>
        <family val="3"/>
        <charset val="134"/>
      </rPr>
      <t>其中：当年财政拨款</t>
    </r>
  </si>
  <si>
    <r>
      <rPr>
        <sz val="11"/>
        <color theme="1"/>
        <rFont val="宋体"/>
        <family val="3"/>
        <charset val="134"/>
      </rPr>
      <t>其他资金</t>
    </r>
  </si>
  <si>
    <r>
      <rPr>
        <sz val="11"/>
        <color theme="1"/>
        <rFont val="宋体"/>
        <family val="3"/>
        <charset val="134"/>
      </rPr>
      <t>年度总体目标</t>
    </r>
  </si>
  <si>
    <r>
      <rPr>
        <sz val="11"/>
        <color theme="1"/>
        <rFont val="宋体"/>
        <family val="3"/>
        <charset val="134"/>
      </rPr>
      <t>预期目标</t>
    </r>
  </si>
  <si>
    <r>
      <rPr>
        <sz val="11"/>
        <color theme="1"/>
        <rFont val="宋体"/>
        <family val="3"/>
        <charset val="134"/>
      </rPr>
      <t>实际完成情况</t>
    </r>
  </si>
  <si>
    <r>
      <rPr>
        <sz val="11"/>
        <color theme="1"/>
        <rFont val="宋体"/>
        <family val="3"/>
        <charset val="134"/>
      </rPr>
      <t>绩
效
指
标</t>
    </r>
  </si>
  <si>
    <r>
      <rPr>
        <sz val="11"/>
        <color theme="1"/>
        <rFont val="宋体"/>
        <family val="3"/>
        <charset val="134"/>
      </rPr>
      <t>一级指标</t>
    </r>
  </si>
  <si>
    <r>
      <rPr>
        <sz val="11"/>
        <color theme="1"/>
        <rFont val="宋体"/>
        <family val="3"/>
        <charset val="134"/>
      </rPr>
      <t>二级指标</t>
    </r>
  </si>
  <si>
    <r>
      <rPr>
        <sz val="11"/>
        <color theme="1"/>
        <rFont val="宋体"/>
        <family val="3"/>
        <charset val="134"/>
      </rPr>
      <t>三级指标</t>
    </r>
  </si>
  <si>
    <r>
      <rPr>
        <sz val="11"/>
        <color theme="1"/>
        <rFont val="宋体"/>
        <family val="3"/>
        <charset val="134"/>
      </rPr>
      <t>年度
指标值</t>
    </r>
  </si>
  <si>
    <r>
      <rPr>
        <sz val="11"/>
        <color theme="1"/>
        <rFont val="宋体"/>
        <family val="3"/>
        <charset val="134"/>
      </rPr>
      <t>实际
完成值</t>
    </r>
  </si>
  <si>
    <r>
      <rPr>
        <sz val="11"/>
        <color theme="1"/>
        <rFont val="宋体"/>
        <family val="3"/>
        <charset val="134"/>
      </rPr>
      <t>偏差原因分析
及改进措施</t>
    </r>
  </si>
  <si>
    <r>
      <rPr>
        <sz val="11"/>
        <color theme="1"/>
        <rFont val="宋体"/>
        <family val="3"/>
        <charset val="134"/>
      </rPr>
      <t>产出指标</t>
    </r>
  </si>
  <si>
    <r>
      <rPr>
        <sz val="11"/>
        <color theme="1"/>
        <rFont val="宋体"/>
        <family val="3"/>
        <charset val="134"/>
      </rPr>
      <t>数量指标</t>
    </r>
  </si>
  <si>
    <r>
      <rPr>
        <sz val="11"/>
        <color theme="1"/>
        <rFont val="宋体"/>
        <family val="3"/>
        <charset val="134"/>
      </rPr>
      <t>质量指标</t>
    </r>
  </si>
  <si>
    <r>
      <rPr>
        <sz val="11"/>
        <color theme="1"/>
        <rFont val="宋体"/>
        <family val="3"/>
        <charset val="134"/>
      </rPr>
      <t>时效指标</t>
    </r>
  </si>
  <si>
    <r>
      <rPr>
        <sz val="11"/>
        <color theme="1"/>
        <rFont val="宋体"/>
        <family val="3"/>
        <charset val="134"/>
      </rPr>
      <t>成本指标</t>
    </r>
  </si>
  <si>
    <r>
      <rPr>
        <sz val="11"/>
        <color theme="1"/>
        <rFont val="宋体"/>
        <family val="3"/>
        <charset val="134"/>
      </rPr>
      <t>效益指标</t>
    </r>
  </si>
  <si>
    <r>
      <rPr>
        <sz val="11"/>
        <color theme="1"/>
        <rFont val="宋体"/>
        <family val="3"/>
        <charset val="134"/>
      </rPr>
      <t>社会效益指标</t>
    </r>
  </si>
  <si>
    <r>
      <rPr>
        <sz val="11"/>
        <color theme="1"/>
        <rFont val="宋体"/>
        <family val="3"/>
        <charset val="134"/>
      </rPr>
      <t>可持续影响指标</t>
    </r>
  </si>
  <si>
    <r>
      <rPr>
        <sz val="11"/>
        <color theme="1"/>
        <rFont val="宋体"/>
        <family val="3"/>
        <charset val="134"/>
      </rPr>
      <t>满意度
指标</t>
    </r>
  </si>
  <si>
    <r>
      <rPr>
        <sz val="11"/>
        <color theme="1"/>
        <rFont val="宋体"/>
        <family val="3"/>
        <charset val="134"/>
      </rPr>
      <t>服务对象满意度指标</t>
    </r>
  </si>
  <si>
    <r>
      <rPr>
        <sz val="11"/>
        <color theme="1"/>
        <rFont val="宋体"/>
        <family val="3"/>
        <charset val="134"/>
      </rPr>
      <t>其他要说明的事项</t>
    </r>
  </si>
  <si>
    <r>
      <rPr>
        <sz val="11"/>
        <color theme="1"/>
        <rFont val="宋体"/>
        <family val="3"/>
        <charset val="134"/>
      </rPr>
      <t>总分</t>
    </r>
  </si>
  <si>
    <r>
      <rPr>
        <sz val="11"/>
        <color theme="1"/>
        <rFont val="宋体"/>
        <family val="3"/>
        <charset val="134"/>
      </rPr>
      <t>注：</t>
    </r>
    <r>
      <rPr>
        <sz val="11"/>
        <color theme="1"/>
        <rFont val="Times New Roman"/>
        <family val="1"/>
      </rPr>
      <t>1.</t>
    </r>
    <r>
      <rPr>
        <sz val="11"/>
        <color theme="1"/>
        <rFont val="宋体"/>
        <family val="3"/>
        <charset val="134"/>
      </rPr>
      <t>其他资金：请在</t>
    </r>
    <r>
      <rPr>
        <sz val="11"/>
        <color theme="1"/>
        <rFont val="Times New Roman"/>
        <family val="1"/>
      </rPr>
      <t>“</t>
    </r>
    <r>
      <rPr>
        <sz val="11"/>
        <color theme="1"/>
        <rFont val="宋体"/>
        <family val="3"/>
        <charset val="134"/>
      </rPr>
      <t>其他需要说明的事项</t>
    </r>
    <r>
      <rPr>
        <sz val="11"/>
        <color theme="1"/>
        <rFont val="Times New Roman"/>
        <family val="1"/>
      </rPr>
      <t>”</t>
    </r>
    <r>
      <rPr>
        <sz val="11"/>
        <color theme="1"/>
        <rFont val="宋体"/>
        <family val="3"/>
        <charset val="134"/>
      </rPr>
      <t xml:space="preserve">栏注明资金来源。
</t>
    </r>
    <r>
      <rPr>
        <sz val="11"/>
        <color theme="1"/>
        <rFont val="Times New Roman"/>
        <family val="1"/>
      </rPr>
      <t xml:space="preserve">    2.</t>
    </r>
    <r>
      <rPr>
        <sz val="11"/>
        <color theme="1"/>
        <rFont val="宋体"/>
        <family val="3"/>
        <charset val="134"/>
      </rPr>
      <t>分值：原则上产出指标总分</t>
    </r>
    <r>
      <rPr>
        <sz val="11"/>
        <color theme="1"/>
        <rFont val="Times New Roman"/>
        <family val="1"/>
      </rPr>
      <t>50</t>
    </r>
    <r>
      <rPr>
        <sz val="11"/>
        <color theme="1"/>
        <rFont val="宋体"/>
        <family val="3"/>
        <charset val="134"/>
      </rPr>
      <t>分，效益指标总分</t>
    </r>
    <r>
      <rPr>
        <sz val="11"/>
        <color theme="1"/>
        <rFont val="Times New Roman"/>
        <family val="1"/>
      </rPr>
      <t>30</t>
    </r>
    <r>
      <rPr>
        <sz val="11"/>
        <color theme="1"/>
        <rFont val="宋体"/>
        <family val="3"/>
        <charset val="134"/>
      </rPr>
      <t>分，满意度指标总分</t>
    </r>
    <r>
      <rPr>
        <sz val="11"/>
        <color theme="1"/>
        <rFont val="Times New Roman"/>
        <family val="1"/>
      </rPr>
      <t>10</t>
    </r>
    <r>
      <rPr>
        <sz val="11"/>
        <color theme="1"/>
        <rFont val="宋体"/>
        <family val="3"/>
        <charset val="134"/>
      </rPr>
      <t xml:space="preserve">分。
</t>
    </r>
    <r>
      <rPr>
        <sz val="11"/>
        <color theme="1"/>
        <rFont val="Times New Roman"/>
        <family val="1"/>
      </rPr>
      <t xml:space="preserve">    3.</t>
    </r>
    <r>
      <rPr>
        <sz val="11"/>
        <color theme="1"/>
        <rFont val="宋体"/>
        <family val="3"/>
        <charset val="134"/>
      </rPr>
      <t>自评等级：划分为</t>
    </r>
    <r>
      <rPr>
        <sz val="11"/>
        <color theme="1"/>
        <rFont val="Times New Roman"/>
        <family val="1"/>
      </rPr>
      <t>4</t>
    </r>
    <r>
      <rPr>
        <sz val="11"/>
        <color theme="1"/>
        <rFont val="宋体"/>
        <family val="3"/>
        <charset val="134"/>
      </rPr>
      <t>档，</t>
    </r>
    <r>
      <rPr>
        <sz val="11"/>
        <color theme="1"/>
        <rFont val="Times New Roman"/>
        <family val="1"/>
      </rPr>
      <t>100-90</t>
    </r>
    <r>
      <rPr>
        <sz val="11"/>
        <color theme="1"/>
        <rFont val="宋体"/>
        <family val="3"/>
        <charset val="134"/>
      </rPr>
      <t>（含）分为优、</t>
    </r>
    <r>
      <rPr>
        <sz val="11"/>
        <color theme="1"/>
        <rFont val="Times New Roman"/>
        <family val="1"/>
      </rPr>
      <t>90-80</t>
    </r>
    <r>
      <rPr>
        <sz val="11"/>
        <color theme="1"/>
        <rFont val="宋体"/>
        <family val="3"/>
        <charset val="134"/>
      </rPr>
      <t>（含）分为良、</t>
    </r>
    <r>
      <rPr>
        <sz val="11"/>
        <color theme="1"/>
        <rFont val="Times New Roman"/>
        <family val="1"/>
      </rPr>
      <t>80-60</t>
    </r>
    <r>
      <rPr>
        <sz val="11"/>
        <color theme="1"/>
        <rFont val="宋体"/>
        <family val="3"/>
        <charset val="134"/>
      </rPr>
      <t>（含）分为中、</t>
    </r>
    <r>
      <rPr>
        <sz val="11"/>
        <color theme="1"/>
        <rFont val="Times New Roman"/>
        <family val="1"/>
      </rPr>
      <t>60</t>
    </r>
    <r>
      <rPr>
        <sz val="11"/>
        <color theme="1"/>
        <rFont val="宋体"/>
        <family val="3"/>
        <charset val="134"/>
      </rPr>
      <t>分以下为差。</t>
    </r>
  </si>
  <si>
    <r>
      <rPr>
        <sz val="11"/>
        <color theme="1"/>
        <rFont val="宋体"/>
        <family val="1"/>
        <charset val="134"/>
      </rPr>
      <t>昆明市公安局国家经济技术开发区分局</t>
    </r>
    <r>
      <rPr>
        <sz val="11"/>
        <color theme="1"/>
        <rFont val="Times New Roman"/>
        <family val="1"/>
      </rPr>
      <t xml:space="preserve">  </t>
    </r>
    <phoneticPr fontId="2" type="noConversion"/>
  </si>
  <si>
    <r>
      <rPr>
        <sz val="11"/>
        <color theme="1"/>
        <rFont val="宋体"/>
        <family val="1"/>
        <charset val="134"/>
      </rPr>
      <t>昆明市公安局国家经济技术开发区分局</t>
    </r>
    <r>
      <rPr>
        <sz val="11"/>
        <color theme="1"/>
        <rFont val="Times New Roman"/>
        <family val="1"/>
      </rPr>
      <t xml:space="preserve"> </t>
    </r>
    <phoneticPr fontId="2" type="noConversion"/>
  </si>
  <si>
    <t>上年结转资金</t>
    <phoneticPr fontId="2" type="noConversion"/>
  </si>
  <si>
    <r>
      <rPr>
        <sz val="11"/>
        <color theme="1"/>
        <rFont val="宋体"/>
        <family val="1"/>
        <charset val="134"/>
      </rPr>
      <t>昆明市公安机关“长风行动”帮扶经开分局提质增效实施工作开展，对帮扶的派出所内的案（事）件行使区（县）一级公安机关的立案、调查、侦查、采取强制措施、治安管理处罚裁决、提请批准逮捕和移送审查起诉等职权，为辖区经济建设和社会发展营造和谐稳定的社会治安环境。</t>
    </r>
    <r>
      <rPr>
        <sz val="11"/>
        <color theme="1"/>
        <rFont val="Times New Roman"/>
        <family val="1"/>
      </rPr>
      <t xml:space="preserve">   </t>
    </r>
    <phoneticPr fontId="2" type="noConversion"/>
  </si>
  <si>
    <r>
      <rPr>
        <sz val="11"/>
        <color theme="1"/>
        <rFont val="宋体"/>
        <family val="1"/>
        <charset val="134"/>
      </rPr>
      <t>实现帮扶经开公安提升打击整治效能，双向互动、优势互补，缓解基层所队警力紧张压力，提升帮扶民警的实战能力，全面推动公安队伍建设科学可持续发展，保障帮扶民警在帮扶期间的吃住及办案工作期间所产生的费用，按照“精准支援、补齐短板、立足全局、统筹推动”思路，强化“以打开路、以防为主、夯实基础、聚集重点、多元共治”各项措施，着力推进经开区治安突出打击整治工作。</t>
    </r>
    <r>
      <rPr>
        <sz val="11"/>
        <color theme="1"/>
        <rFont val="Times New Roman"/>
        <family val="1"/>
      </rPr>
      <t xml:space="preserve"> </t>
    </r>
    <phoneticPr fontId="2" type="noConversion"/>
  </si>
  <si>
    <r>
      <rPr>
        <sz val="11"/>
        <color theme="1"/>
        <rFont val="宋体"/>
        <family val="3"/>
        <charset val="134"/>
      </rPr>
      <t>（自评等级）</t>
    </r>
    <r>
      <rPr>
        <sz val="11"/>
        <color theme="1"/>
        <rFont val="宋体"/>
        <family val="1"/>
        <charset val="134"/>
      </rPr>
      <t>良</t>
    </r>
    <phoneticPr fontId="2" type="noConversion"/>
  </si>
  <si>
    <t>经费保障人数</t>
    <phoneticPr fontId="2" type="noConversion"/>
  </si>
  <si>
    <r>
      <t>&gt;=36</t>
    </r>
    <r>
      <rPr>
        <sz val="11"/>
        <color theme="1"/>
        <rFont val="宋体"/>
        <family val="3"/>
        <charset val="134"/>
      </rPr>
      <t>人</t>
    </r>
  </si>
  <si>
    <r>
      <t>36</t>
    </r>
    <r>
      <rPr>
        <sz val="11"/>
        <color theme="1"/>
        <rFont val="宋体"/>
        <family val="1"/>
        <charset val="134"/>
      </rPr>
      <t>人</t>
    </r>
    <phoneticPr fontId="2" type="noConversion"/>
  </si>
  <si>
    <t>经费保障车辆数</t>
    <phoneticPr fontId="2" type="noConversion"/>
  </si>
  <si>
    <r>
      <t>&gt;=9</t>
    </r>
    <r>
      <rPr>
        <sz val="11"/>
        <color theme="1"/>
        <rFont val="宋体"/>
        <family val="1"/>
        <charset val="134"/>
      </rPr>
      <t>辆</t>
    </r>
    <phoneticPr fontId="2" type="noConversion"/>
  </si>
  <si>
    <r>
      <t>9</t>
    </r>
    <r>
      <rPr>
        <sz val="11"/>
        <color theme="1"/>
        <rFont val="宋体"/>
        <family val="1"/>
        <charset val="134"/>
      </rPr>
      <t>辆</t>
    </r>
    <phoneticPr fontId="2" type="noConversion"/>
  </si>
  <si>
    <t>无</t>
    <phoneticPr fontId="2" type="noConversion"/>
  </si>
  <si>
    <t>经费保障的完成率</t>
    <phoneticPr fontId="2" type="noConversion"/>
  </si>
  <si>
    <t>支援人员的考核工作完成率</t>
    <phoneticPr fontId="2" type="noConversion"/>
  </si>
  <si>
    <t>&gt;=90%</t>
  </si>
  <si>
    <t>&gt;=90%</t>
    <phoneticPr fontId="2" type="noConversion"/>
  </si>
  <si>
    <r>
      <rPr>
        <sz val="11"/>
        <color theme="1"/>
        <rFont val="宋体"/>
        <family val="1"/>
        <charset val="134"/>
      </rPr>
      <t>财政于</t>
    </r>
    <r>
      <rPr>
        <sz val="11"/>
        <color theme="1"/>
        <rFont val="Times New Roman"/>
        <family val="1"/>
      </rPr>
      <t>2023</t>
    </r>
    <r>
      <rPr>
        <sz val="11"/>
        <color theme="1"/>
        <rFont val="宋体"/>
        <family val="1"/>
        <charset val="134"/>
      </rPr>
      <t>年</t>
    </r>
    <r>
      <rPr>
        <sz val="11"/>
        <color theme="1"/>
        <rFont val="Times New Roman"/>
        <family val="1"/>
      </rPr>
      <t>12</t>
    </r>
    <r>
      <rPr>
        <sz val="11"/>
        <color theme="1"/>
        <rFont val="宋体"/>
        <family val="1"/>
        <charset val="134"/>
      </rPr>
      <t>月</t>
    </r>
    <r>
      <rPr>
        <sz val="11"/>
        <color theme="1"/>
        <rFont val="Times New Roman"/>
        <family val="1"/>
      </rPr>
      <t>22</t>
    </r>
    <r>
      <rPr>
        <sz val="11"/>
        <color theme="1"/>
        <rFont val="宋体"/>
        <family val="1"/>
        <charset val="134"/>
      </rPr>
      <t>日下达资金，于</t>
    </r>
    <r>
      <rPr>
        <sz val="11"/>
        <color theme="1"/>
        <rFont val="Times New Roman"/>
        <family val="1"/>
      </rPr>
      <t>2023</t>
    </r>
    <r>
      <rPr>
        <sz val="11"/>
        <color theme="1"/>
        <rFont val="宋体"/>
        <family val="1"/>
        <charset val="134"/>
      </rPr>
      <t>年</t>
    </r>
    <r>
      <rPr>
        <sz val="11"/>
        <color theme="1"/>
        <rFont val="Times New Roman"/>
        <family val="1"/>
      </rPr>
      <t>12</t>
    </r>
    <r>
      <rPr>
        <sz val="11"/>
        <color theme="1"/>
        <rFont val="宋体"/>
        <family val="1"/>
        <charset val="134"/>
      </rPr>
      <t>月</t>
    </r>
    <r>
      <rPr>
        <sz val="11"/>
        <color theme="1"/>
        <rFont val="Times New Roman"/>
        <family val="1"/>
      </rPr>
      <t xml:space="preserve">  28  </t>
    </r>
    <r>
      <rPr>
        <sz val="11"/>
        <color theme="1"/>
        <rFont val="宋体"/>
        <family val="1"/>
        <charset val="134"/>
      </rPr>
      <t>日收回资金，所以支付</t>
    </r>
    <r>
      <rPr>
        <sz val="11"/>
        <color theme="1"/>
        <rFont val="Times New Roman"/>
        <family val="1"/>
      </rPr>
      <t>2023</t>
    </r>
    <r>
      <rPr>
        <sz val="11"/>
        <color theme="1"/>
        <rFont val="宋体"/>
        <family val="1"/>
        <charset val="134"/>
      </rPr>
      <t>年</t>
    </r>
    <r>
      <rPr>
        <sz val="11"/>
        <color theme="1"/>
        <rFont val="Times New Roman"/>
        <family val="1"/>
      </rPr>
      <t>12</t>
    </r>
    <r>
      <rPr>
        <sz val="11"/>
        <color theme="1"/>
        <rFont val="宋体"/>
        <family val="1"/>
        <charset val="134"/>
      </rPr>
      <t>月资金</t>
    </r>
    <phoneticPr fontId="2" type="noConversion"/>
  </si>
  <si>
    <t>项目开展时间</t>
    <phoneticPr fontId="2" type="noConversion"/>
  </si>
  <si>
    <r>
      <t>&lt;=2024</t>
    </r>
    <r>
      <rPr>
        <sz val="11"/>
        <color theme="1"/>
        <rFont val="宋体"/>
        <family val="3"/>
        <charset val="134"/>
      </rPr>
      <t>年</t>
    </r>
    <r>
      <rPr>
        <sz val="11"/>
        <color theme="1"/>
        <rFont val="Times New Roman"/>
        <family val="1"/>
      </rPr>
      <t>5</t>
    </r>
    <r>
      <rPr>
        <sz val="11"/>
        <color theme="1"/>
        <rFont val="宋体"/>
        <family val="3"/>
        <charset val="134"/>
      </rPr>
      <t>月</t>
    </r>
    <r>
      <rPr>
        <sz val="11"/>
        <color theme="1"/>
        <rFont val="Times New Roman"/>
        <family val="1"/>
      </rPr>
      <t>31</t>
    </r>
    <r>
      <rPr>
        <sz val="11"/>
        <color theme="1"/>
        <rFont val="宋体"/>
        <family val="3"/>
        <charset val="134"/>
      </rPr>
      <t>日</t>
    </r>
  </si>
  <si>
    <t>时间未到</t>
    <phoneticPr fontId="2" type="noConversion"/>
  </si>
  <si>
    <t>现目正在开展中</t>
    <phoneticPr fontId="2" type="noConversion"/>
  </si>
  <si>
    <t>住宿费用</t>
    <phoneticPr fontId="2" type="noConversion"/>
  </si>
  <si>
    <t>餐饮费用</t>
    <phoneticPr fontId="2" type="noConversion"/>
  </si>
  <si>
    <r>
      <t>&lt;=555680</t>
    </r>
    <r>
      <rPr>
        <sz val="11"/>
        <color theme="1"/>
        <rFont val="宋体"/>
        <family val="1"/>
        <charset val="134"/>
      </rPr>
      <t>元</t>
    </r>
    <phoneticPr fontId="2" type="noConversion"/>
  </si>
  <si>
    <r>
      <t>&lt;=185472</t>
    </r>
    <r>
      <rPr>
        <sz val="11"/>
        <color theme="1"/>
        <rFont val="宋体"/>
        <family val="1"/>
        <charset val="134"/>
      </rPr>
      <t>元</t>
    </r>
    <phoneticPr fontId="2" type="noConversion"/>
  </si>
  <si>
    <r>
      <t>90560</t>
    </r>
    <r>
      <rPr>
        <sz val="11"/>
        <color theme="1"/>
        <rFont val="宋体"/>
        <family val="1"/>
        <charset val="134"/>
      </rPr>
      <t>元</t>
    </r>
    <phoneticPr fontId="2" type="noConversion"/>
  </si>
  <si>
    <r>
      <t>21344</t>
    </r>
    <r>
      <rPr>
        <sz val="11"/>
        <color theme="1"/>
        <rFont val="宋体"/>
        <family val="1"/>
        <charset val="134"/>
      </rPr>
      <t>元</t>
    </r>
    <phoneticPr fontId="2" type="noConversion"/>
  </si>
  <si>
    <t>公务用车运行维护费</t>
    <phoneticPr fontId="2" type="noConversion"/>
  </si>
  <si>
    <r>
      <t>&lt;=300000</t>
    </r>
    <r>
      <rPr>
        <sz val="11"/>
        <color theme="1"/>
        <rFont val="宋体"/>
        <family val="1"/>
        <charset val="134"/>
      </rPr>
      <t>元</t>
    </r>
    <phoneticPr fontId="2" type="noConversion"/>
  </si>
  <si>
    <r>
      <t>108000</t>
    </r>
    <r>
      <rPr>
        <sz val="11"/>
        <color theme="1"/>
        <rFont val="宋体"/>
        <family val="1"/>
        <charset val="134"/>
      </rPr>
      <t>元</t>
    </r>
    <phoneticPr fontId="2" type="noConversion"/>
  </si>
  <si>
    <t>推进帮扶工作，保障帮扶人员的后勤保障工作</t>
    <phoneticPr fontId="2" type="noConversion"/>
  </si>
  <si>
    <t>提升经开公安的实战能力，全面推动公安队伍建设科学可持续发展</t>
    <phoneticPr fontId="2" type="noConversion"/>
  </si>
  <si>
    <t>提升经开公安的实战能力</t>
    <phoneticPr fontId="2" type="noConversion"/>
  </si>
  <si>
    <t>帮扶民警的满意度</t>
    <phoneticPr fontId="2" type="noConversion"/>
  </si>
  <si>
    <t>&gt;=95%</t>
    <phoneticPr fontId="2" type="noConversion"/>
  </si>
  <si>
    <t>编制单位：昆明市公安局国家经济技术开发区分局                                                           金额单位：万元</t>
    <phoneticPr fontId="2" type="noConversion"/>
  </si>
  <si>
    <t xml:space="preserve">                                                                                                     公开13表     </t>
    <phoneticPr fontId="2" type="noConversion"/>
  </si>
  <si>
    <r>
      <t>“</t>
    </r>
    <r>
      <rPr>
        <sz val="11"/>
        <color theme="1"/>
        <rFont val="宋体"/>
        <family val="1"/>
        <charset val="134"/>
      </rPr>
      <t>长风行动”专项资金</t>
    </r>
    <r>
      <rPr>
        <sz val="11"/>
        <color theme="1"/>
        <rFont val="Times New Roman"/>
        <family val="1"/>
      </rPr>
      <t xml:space="preserve">   </t>
    </r>
    <phoneticPr fontId="2" type="noConversion"/>
  </si>
  <si>
    <r>
      <t>2022</t>
    </r>
    <r>
      <rPr>
        <sz val="11"/>
        <color theme="1"/>
        <rFont val="宋体"/>
        <family val="1"/>
        <charset val="134"/>
      </rPr>
      <t>年公安省对下专项资金</t>
    </r>
    <r>
      <rPr>
        <sz val="11"/>
        <color theme="1"/>
        <rFont val="Times New Roman"/>
        <family val="1"/>
      </rPr>
      <t xml:space="preserve">       </t>
    </r>
    <phoneticPr fontId="2" type="noConversion"/>
  </si>
  <si>
    <t xml:space="preserve">                                                                                                     公开14表     </t>
    <phoneticPr fontId="2" type="noConversion"/>
  </si>
  <si>
    <r>
      <rPr>
        <sz val="11"/>
        <color theme="1"/>
        <rFont val="宋体"/>
        <family val="1"/>
        <charset val="134"/>
      </rPr>
      <t>强化涉恐情报，预警研判，打击、整治、应急、处置等工作，严防发生严重暴力恐怖袭击事件。</t>
    </r>
    <r>
      <rPr>
        <sz val="11"/>
        <color theme="1"/>
        <rFont val="Times New Roman"/>
        <family val="1"/>
      </rPr>
      <t xml:space="preserve">   </t>
    </r>
    <phoneticPr fontId="2" type="noConversion"/>
  </si>
  <si>
    <t>强化涉恐情报，预警研判，打击、整治、应急、处置等工作，严防发生严重暴力恐怖袭击事件。</t>
    <phoneticPr fontId="2" type="noConversion"/>
  </si>
  <si>
    <t>破获涉毒案件、收治戒毒人员、维护边境安全等事项</t>
    <phoneticPr fontId="2" type="noConversion"/>
  </si>
  <si>
    <r>
      <t>&gt;=3</t>
    </r>
    <r>
      <rPr>
        <sz val="11"/>
        <color theme="1"/>
        <rFont val="宋体"/>
        <family val="1"/>
        <charset val="134"/>
      </rPr>
      <t>项</t>
    </r>
    <phoneticPr fontId="8" type="noConversion"/>
  </si>
  <si>
    <r>
      <t>3</t>
    </r>
    <r>
      <rPr>
        <sz val="11"/>
        <color theme="1"/>
        <rFont val="宋体"/>
        <family val="1"/>
        <charset val="134"/>
      </rPr>
      <t>项</t>
    </r>
    <phoneticPr fontId="2" type="noConversion"/>
  </si>
  <si>
    <t>任务完成率</t>
    <phoneticPr fontId="2" type="noConversion"/>
  </si>
  <si>
    <t>项目完成时间</t>
    <phoneticPr fontId="2" type="noConversion"/>
  </si>
  <si>
    <r>
      <t>2023</t>
    </r>
    <r>
      <rPr>
        <sz val="11"/>
        <color theme="1"/>
        <rFont val="宋体"/>
        <family val="1"/>
        <charset val="134"/>
      </rPr>
      <t>年</t>
    </r>
    <r>
      <rPr>
        <sz val="11"/>
        <color theme="1"/>
        <rFont val="Times New Roman"/>
        <family val="1"/>
      </rPr>
      <t>12</t>
    </r>
    <r>
      <rPr>
        <sz val="11"/>
        <color theme="1"/>
        <rFont val="宋体"/>
        <family val="1"/>
        <charset val="134"/>
      </rPr>
      <t>月</t>
    </r>
    <r>
      <rPr>
        <sz val="11"/>
        <color theme="1"/>
        <rFont val="Times New Roman"/>
        <family val="1"/>
      </rPr>
      <t>31</t>
    </r>
    <r>
      <rPr>
        <sz val="11"/>
        <color theme="1"/>
        <rFont val="宋体"/>
        <family val="1"/>
        <charset val="134"/>
      </rPr>
      <t>日以前</t>
    </r>
    <phoneticPr fontId="8" type="noConversion"/>
  </si>
  <si>
    <t>已完成</t>
    <phoneticPr fontId="2" type="noConversion"/>
  </si>
  <si>
    <t>2022年公安省对下专项资金</t>
    <phoneticPr fontId="2" type="noConversion"/>
  </si>
  <si>
    <r>
      <t>&lt;=74262</t>
    </r>
    <r>
      <rPr>
        <sz val="11"/>
        <color theme="1"/>
        <rFont val="宋体"/>
        <family val="1"/>
        <charset val="134"/>
      </rPr>
      <t>元</t>
    </r>
    <phoneticPr fontId="2" type="noConversion"/>
  </si>
  <si>
    <r>
      <t>74262</t>
    </r>
    <r>
      <rPr>
        <sz val="11"/>
        <color theme="1"/>
        <rFont val="宋体"/>
        <family val="1"/>
        <charset val="134"/>
      </rPr>
      <t>元</t>
    </r>
    <phoneticPr fontId="2" type="noConversion"/>
  </si>
  <si>
    <t>重点人员管控率</t>
    <phoneticPr fontId="2" type="noConversion"/>
  </si>
  <si>
    <t>社会公众对禁毒宣传工作满意度</t>
    <phoneticPr fontId="2" type="noConversion"/>
  </si>
  <si>
    <t>督捕重特大逃犯奖励兑现满意度</t>
    <phoneticPr fontId="2" type="noConversion"/>
  </si>
  <si>
    <t>&gt;=85%</t>
    <phoneticPr fontId="2" type="noConversion"/>
  </si>
  <si>
    <r>
      <t>（自评等级）</t>
    </r>
    <r>
      <rPr>
        <sz val="11"/>
        <color theme="1"/>
        <rFont val="宋体"/>
        <family val="1"/>
        <charset val="134"/>
      </rPr>
      <t>优</t>
    </r>
    <phoneticPr fontId="2" type="noConversion"/>
  </si>
  <si>
    <r>
      <t>2022</t>
    </r>
    <r>
      <rPr>
        <sz val="11"/>
        <color theme="1"/>
        <rFont val="宋体"/>
        <family val="1"/>
        <charset val="134"/>
      </rPr>
      <t>年社区戒毒社区康复工作经费</t>
    </r>
    <r>
      <rPr>
        <sz val="11"/>
        <color theme="1"/>
        <rFont val="Times New Roman"/>
        <family val="1"/>
      </rPr>
      <t xml:space="preserve">      </t>
    </r>
    <phoneticPr fontId="2" type="noConversion"/>
  </si>
  <si>
    <t xml:space="preserve">                                                                                                     公开15表     </t>
    <phoneticPr fontId="2" type="noConversion"/>
  </si>
  <si>
    <r>
      <rPr>
        <sz val="11"/>
        <color theme="1"/>
        <rFont val="宋体"/>
        <family val="1"/>
        <charset val="134"/>
      </rPr>
      <t>进一步充实禁毒专业力量和辅警力量，确保队伍工作的稳定性和延续性，切实加强我区社区戒毒社区康复工作</t>
    </r>
    <r>
      <rPr>
        <sz val="11"/>
        <color theme="1"/>
        <rFont val="Times New Roman"/>
        <family val="1"/>
      </rPr>
      <t xml:space="preserve">    </t>
    </r>
    <phoneticPr fontId="2" type="noConversion"/>
  </si>
  <si>
    <r>
      <rPr>
        <sz val="11"/>
        <color theme="1"/>
        <rFont val="宋体"/>
        <family val="1"/>
        <charset val="134"/>
      </rPr>
      <t>进一步充实禁毒专业力量和辅警力量，确保队伍工作的稳定性和延续性，切实加强我区社区戒毒社区康复工作</t>
    </r>
    <r>
      <rPr>
        <sz val="11"/>
        <color theme="1"/>
        <rFont val="Times New Roman"/>
        <family val="1"/>
      </rPr>
      <t xml:space="preserve">   </t>
    </r>
    <phoneticPr fontId="2" type="noConversion"/>
  </si>
  <si>
    <t>补助专职工作人员人数</t>
    <phoneticPr fontId="2" type="noConversion"/>
  </si>
  <si>
    <r>
      <t>14</t>
    </r>
    <r>
      <rPr>
        <sz val="11"/>
        <color theme="1"/>
        <rFont val="宋体"/>
        <family val="1"/>
        <charset val="134"/>
      </rPr>
      <t>名</t>
    </r>
    <phoneticPr fontId="2" type="noConversion"/>
  </si>
  <si>
    <t>14名</t>
  </si>
  <si>
    <t>资金拨付及时率</t>
    <phoneticPr fontId="2" type="noConversion"/>
  </si>
  <si>
    <r>
      <t>200/</t>
    </r>
    <r>
      <rPr>
        <sz val="11"/>
        <color theme="1"/>
        <rFont val="宋体"/>
        <family val="1"/>
        <charset val="134"/>
      </rPr>
      <t>人、月</t>
    </r>
    <phoneticPr fontId="2" type="noConversion"/>
  </si>
  <si>
    <t>补助资金到位率</t>
    <phoneticPr fontId="2" type="noConversion"/>
  </si>
  <si>
    <t>社戒社康专职工作人员满意度</t>
    <phoneticPr fontId="2" type="noConversion"/>
  </si>
  <si>
    <t>&gt;=80%</t>
    <phoneticPr fontId="2" type="noConversion"/>
  </si>
  <si>
    <t xml:space="preserve">进一步充实禁毒专业力量和辅警力量，确保队伍工作的稳定性和延续性，切实加强我区社区戒毒社区康复工作 </t>
    <phoneticPr fontId="2" type="noConversion"/>
  </si>
  <si>
    <t xml:space="preserve">                                                                                                     公开16表     </t>
    <phoneticPr fontId="2" type="noConversion"/>
  </si>
  <si>
    <r>
      <t>2023</t>
    </r>
    <r>
      <rPr>
        <sz val="11"/>
        <color theme="1"/>
        <rFont val="宋体"/>
        <family val="1"/>
        <charset val="134"/>
      </rPr>
      <t>年中央政法转移支付政法跨部门改革经费</t>
    </r>
    <r>
      <rPr>
        <sz val="11"/>
        <color theme="1"/>
        <rFont val="Times New Roman"/>
        <family val="1"/>
      </rPr>
      <t xml:space="preserve">      </t>
    </r>
    <phoneticPr fontId="2" type="noConversion"/>
  </si>
  <si>
    <r>
      <rPr>
        <sz val="11"/>
        <color theme="1"/>
        <rFont val="Times New Roman"/>
        <family val="1"/>
      </rPr>
      <t>2023</t>
    </r>
    <r>
      <rPr>
        <sz val="11"/>
        <color theme="1"/>
        <rFont val="宋体"/>
        <family val="1"/>
        <charset val="134"/>
      </rPr>
      <t>年中央政法转移支付政法跨部门改革经费，用于政法部门提升政法部门大数据办案平台网上办案工作效率，还提升电子卷宗的制作效率与质量，为电子卷宗在其他政法部门之间的流转及复用打下坚实基础</t>
    </r>
    <r>
      <rPr>
        <sz val="11"/>
        <color theme="1"/>
        <rFont val="Times New Roman"/>
        <family val="1"/>
      </rPr>
      <t>,</t>
    </r>
    <r>
      <rPr>
        <sz val="11"/>
        <color theme="1"/>
        <rFont val="宋体"/>
        <family val="1"/>
        <charset val="134"/>
      </rPr>
      <t>引导和支持地方公安机关开展业务工作，帮助提升基层公安机关的办案效率。</t>
    </r>
    <r>
      <rPr>
        <sz val="11"/>
        <color theme="1"/>
        <rFont val="Times New Roman"/>
        <family val="1"/>
      </rPr>
      <t xml:space="preserve">  </t>
    </r>
    <phoneticPr fontId="2" type="noConversion"/>
  </si>
  <si>
    <t xml:space="preserve">2023年中央政法转移支付政法跨部门改革经费，用于政法部门提升政法部门大数据办案平台网上办案工作效率，还提升电子卷宗的制作效率与质量，为电子卷宗在其他政法部门之间的流转及复用打下坚实基础,引导和支持地方公安机关开展业务工作，帮助提升基层公安机关的办案效率。  </t>
    <phoneticPr fontId="2" type="noConversion"/>
  </si>
  <si>
    <t>应完成工作任务数</t>
    <phoneticPr fontId="2" type="noConversion"/>
  </si>
  <si>
    <r>
      <t>&gt;=1</t>
    </r>
    <r>
      <rPr>
        <sz val="11"/>
        <color theme="1"/>
        <rFont val="宋体"/>
        <family val="1"/>
        <charset val="134"/>
      </rPr>
      <t>项（个）</t>
    </r>
    <phoneticPr fontId="8" type="noConversion"/>
  </si>
  <si>
    <r>
      <t>1</t>
    </r>
    <r>
      <rPr>
        <sz val="11"/>
        <color theme="1"/>
        <rFont val="宋体"/>
        <family val="1"/>
        <charset val="134"/>
      </rPr>
      <t>项（个）</t>
    </r>
    <phoneticPr fontId="2" type="noConversion"/>
  </si>
  <si>
    <t>按合同要求完成</t>
    <phoneticPr fontId="2" type="noConversion"/>
  </si>
  <si>
    <t>各项工作完成率</t>
    <phoneticPr fontId="2" type="noConversion"/>
  </si>
  <si>
    <r>
      <t>&lt;=2023</t>
    </r>
    <r>
      <rPr>
        <sz val="11"/>
        <color theme="1"/>
        <rFont val="宋体"/>
        <family val="1"/>
        <charset val="134"/>
      </rPr>
      <t>年</t>
    </r>
    <r>
      <rPr>
        <sz val="11"/>
        <color theme="1"/>
        <rFont val="Times New Roman"/>
        <family val="1"/>
      </rPr>
      <t>12</t>
    </r>
    <r>
      <rPr>
        <sz val="11"/>
        <color theme="1"/>
        <rFont val="宋体"/>
        <family val="1"/>
        <charset val="134"/>
      </rPr>
      <t>月</t>
    </r>
    <r>
      <rPr>
        <sz val="11"/>
        <color theme="1"/>
        <rFont val="Times New Roman"/>
        <family val="1"/>
      </rPr>
      <t>31</t>
    </r>
    <r>
      <rPr>
        <sz val="11"/>
        <color theme="1"/>
        <rFont val="宋体"/>
        <family val="1"/>
        <charset val="134"/>
      </rPr>
      <t>日</t>
    </r>
    <phoneticPr fontId="8" type="noConversion"/>
  </si>
  <si>
    <r>
      <t>&lt;=22800</t>
    </r>
    <r>
      <rPr>
        <sz val="11"/>
        <color theme="1"/>
        <rFont val="宋体"/>
        <family val="1"/>
        <charset val="134"/>
      </rPr>
      <t>元</t>
    </r>
    <phoneticPr fontId="2" type="noConversion"/>
  </si>
  <si>
    <r>
      <t>22595</t>
    </r>
    <r>
      <rPr>
        <sz val="11"/>
        <color theme="1"/>
        <rFont val="宋体"/>
        <family val="1"/>
        <charset val="134"/>
      </rPr>
      <t>元</t>
    </r>
    <phoneticPr fontId="2" type="noConversion"/>
  </si>
  <si>
    <t>提升政法部门大数据办案平台网上办案工作效率，强加电子卷宗的质量</t>
    <phoneticPr fontId="2" type="noConversion"/>
  </si>
  <si>
    <t>项目成本</t>
    <phoneticPr fontId="2" type="noConversion"/>
  </si>
  <si>
    <t>可持续影响</t>
    <phoneticPr fontId="2" type="noConversion"/>
  </si>
  <si>
    <t>为经济社会发展提供良好环境</t>
  </si>
  <si>
    <t>为经济社会发展提供良好环境</t>
    <phoneticPr fontId="2" type="noConversion"/>
  </si>
  <si>
    <t>工作人员满意度</t>
    <phoneticPr fontId="2" type="noConversion"/>
  </si>
  <si>
    <t>辖区居民满意度</t>
    <phoneticPr fontId="2" type="noConversion"/>
  </si>
  <si>
    <r>
      <t>COP15</t>
    </r>
    <r>
      <rPr>
        <sz val="11"/>
        <color theme="1"/>
        <rFont val="宋体"/>
        <family val="1"/>
        <charset val="134"/>
      </rPr>
      <t>社区常态化管理在线警务服务管理设备采购项目经费</t>
    </r>
    <r>
      <rPr>
        <sz val="11"/>
        <color theme="1"/>
        <rFont val="Times New Roman"/>
        <family val="1"/>
      </rPr>
      <t xml:space="preserve"> </t>
    </r>
    <phoneticPr fontId="2" type="noConversion"/>
  </si>
  <si>
    <t>编制单位：昆明市公安局国家经济技术开发区分局                                                                      金额单位：万元</t>
    <phoneticPr fontId="2" type="noConversion"/>
  </si>
  <si>
    <t xml:space="preserve">                                                                                                                公开17表     </t>
    <phoneticPr fontId="2" type="noConversion"/>
  </si>
  <si>
    <r>
      <rPr>
        <sz val="11"/>
        <color theme="1"/>
        <rFont val="宋体"/>
        <family val="1"/>
        <charset val="134"/>
      </rPr>
      <t>为全面贯彻落实党的十九大和十九届二中、三中、四中全会精神，以习近平新时代中国特色社会主义思想为指导，牢固树立“四个意识</t>
    </r>
    <r>
      <rPr>
        <sz val="11"/>
        <color theme="1"/>
        <rFont val="Times New Roman"/>
        <family val="1"/>
      </rPr>
      <t>"</t>
    </r>
    <r>
      <rPr>
        <sz val="11"/>
        <color theme="1"/>
        <rFont val="宋体"/>
        <family val="1"/>
        <charset val="134"/>
      </rPr>
      <t>，坚定“四个自信</t>
    </r>
    <r>
      <rPr>
        <sz val="11"/>
        <color theme="1"/>
        <rFont val="Times New Roman"/>
        <family val="1"/>
      </rPr>
      <t>"</t>
    </r>
    <r>
      <rPr>
        <sz val="11"/>
        <color theme="1"/>
        <rFont val="宋体"/>
        <family val="1"/>
        <charset val="134"/>
      </rPr>
      <t>，坚决做到“两个维护</t>
    </r>
    <r>
      <rPr>
        <sz val="11"/>
        <color theme="1"/>
        <rFont val="Times New Roman"/>
        <family val="1"/>
      </rPr>
      <t>"</t>
    </r>
    <r>
      <rPr>
        <sz val="11"/>
        <color theme="1"/>
        <rFont val="宋体"/>
        <family val="1"/>
        <charset val="134"/>
      </rPr>
      <t>．紧扣</t>
    </r>
    <r>
      <rPr>
        <sz val="11"/>
        <color theme="1"/>
        <rFont val="Times New Roman"/>
        <family val="1"/>
      </rPr>
      <t>COP15</t>
    </r>
    <r>
      <rPr>
        <sz val="11"/>
        <color theme="1"/>
        <rFont val="宋体"/>
        <family val="1"/>
        <charset val="134"/>
      </rPr>
      <t>大会安保中心任务。实现新闻公告系统、任务管理系统、通讯录管理系统、在线客服系统管理、智慧党建系统、腾讯云部署等模块管理。</t>
    </r>
    <phoneticPr fontId="2" type="noConversion"/>
  </si>
  <si>
    <t>为全面贯彻落实党的十九大和十九届二中、三中、四中全会精神，以习近平新时代中国特色社会主义思想为指导，牢固树立“四个意识"，坚定“四个自信"，坚决做到“两个维护"．紧扣COP15大会安保中心任务。实现新闻公告系统、任务管理系统、通讯录管理系统、在线客服系统管理、智慧党建系统、腾讯云部署等模块管理。</t>
    <phoneticPr fontId="2" type="noConversion"/>
  </si>
  <si>
    <t>新闻公告系统、任务管理系统、通讯录管理系统、在线客服系统管理</t>
    <phoneticPr fontId="2" type="noConversion"/>
  </si>
  <si>
    <r>
      <t>&gt;=1</t>
    </r>
    <r>
      <rPr>
        <sz val="11"/>
        <color theme="1"/>
        <rFont val="宋体"/>
        <family val="1"/>
        <charset val="134"/>
      </rPr>
      <t>套</t>
    </r>
    <phoneticPr fontId="8" type="noConversion"/>
  </si>
  <si>
    <r>
      <t>1</t>
    </r>
    <r>
      <rPr>
        <sz val="11"/>
        <color theme="1"/>
        <rFont val="宋体"/>
        <family val="1"/>
        <charset val="134"/>
      </rPr>
      <t>套</t>
    </r>
    <phoneticPr fontId="2" type="noConversion"/>
  </si>
  <si>
    <t>支付准确率</t>
    <phoneticPr fontId="2" type="noConversion"/>
  </si>
  <si>
    <t>按合同支付款项，2022年支付32.76万元，2023年支付8.19万元</t>
    <phoneticPr fontId="2" type="noConversion"/>
  </si>
  <si>
    <r>
      <t>409500</t>
    </r>
    <r>
      <rPr>
        <sz val="11"/>
        <color theme="1"/>
        <rFont val="宋体"/>
        <family val="1"/>
        <charset val="134"/>
      </rPr>
      <t>元</t>
    </r>
    <phoneticPr fontId="2" type="noConversion"/>
  </si>
  <si>
    <t>CO15社区常态化管理在线警务服务管理</t>
    <phoneticPr fontId="2" type="noConversion"/>
  </si>
  <si>
    <t>营造和谐文明、平安有序的治安环境</t>
    <phoneticPr fontId="2" type="noConversion"/>
  </si>
  <si>
    <t>持续营造和谐文明、平安有序的治安环境</t>
    <phoneticPr fontId="2" type="noConversion"/>
  </si>
  <si>
    <t>实现警务个模块功能的充分运用，实现智能警务管理</t>
    <phoneticPr fontId="2" type="noConversion"/>
  </si>
  <si>
    <t>居民满意度</t>
    <phoneticPr fontId="2" type="noConversion"/>
  </si>
  <si>
    <t>办案补助经费</t>
    <phoneticPr fontId="2" type="noConversion"/>
  </si>
  <si>
    <t xml:space="preserve">                                                                                                                公开18表     </t>
    <phoneticPr fontId="2" type="noConversion"/>
  </si>
  <si>
    <r>
      <rPr>
        <sz val="11"/>
        <color theme="1"/>
        <rFont val="宋体"/>
        <family val="1"/>
        <charset val="134"/>
      </rPr>
      <t>装备打击犯罪，维护社会稳定，对发生在开发区内的治安、刑事、政治、交通、涉外等案（事）件行使区（县）一级公安机关的立案、调查、侦查、采取强制措施、治安管理处罚裁决、提请批准逮捕和移送审查起诉等职权，为辖区经济建设和社会发展营造和谐稳定的社会治安环境。</t>
    </r>
    <r>
      <rPr>
        <sz val="11"/>
        <color theme="1"/>
        <rFont val="Times New Roman"/>
        <family val="1"/>
      </rPr>
      <t xml:space="preserve">   </t>
    </r>
    <phoneticPr fontId="2" type="noConversion"/>
  </si>
  <si>
    <t>刑事立案2473起，同比下降1.04%。破获案件782起，同比上升33.22%，刑事拘留犯罪嫌疑人261人，逮捕102人，直诉21人。其中破获盗窃类案件366起，刑拘犯罪嫌疑人69人，逮捕20人；破获电信诈骗案件269起，刑拘90人。办理行政案件613起，行政拘留1155人，其中办理跨境赌博案件69起，行政拘留72人，罚款46人。</t>
    <phoneticPr fontId="2" type="noConversion"/>
  </si>
  <si>
    <t>刑事立案2473起，同比下降1.04%。破获案件782起，同比上升33.22%，刑事拘留犯罪嫌疑人261人，逮捕102人，直诉21人。其中破获盗窃类案件366起，刑拘犯罪嫌疑人69人，逮捕20人；破获电信诈骗案件269起，刑拘90人。办理行政案件613起，行政拘留1155人，其中办理跨境赌博案件69起，行政拘留72人，罚款46人</t>
    <phoneticPr fontId="2" type="noConversion"/>
  </si>
  <si>
    <t>受理刑事案件数</t>
    <phoneticPr fontId="2" type="noConversion"/>
  </si>
  <si>
    <t>涉案物品流转数量</t>
    <phoneticPr fontId="2" type="noConversion"/>
  </si>
  <si>
    <t>受理治安案件数</t>
    <phoneticPr fontId="2" type="noConversion"/>
  </si>
  <si>
    <t>新能源车租赁数</t>
    <phoneticPr fontId="2" type="noConversion"/>
  </si>
  <si>
    <r>
      <t>&gt;=3789</t>
    </r>
    <r>
      <rPr>
        <sz val="11"/>
        <color theme="1"/>
        <rFont val="宋体"/>
        <family val="1"/>
        <charset val="134"/>
      </rPr>
      <t>件</t>
    </r>
    <phoneticPr fontId="8" type="noConversion"/>
  </si>
  <si>
    <r>
      <t>&gt;=1000</t>
    </r>
    <r>
      <rPr>
        <sz val="11"/>
        <color theme="1"/>
        <rFont val="宋体"/>
        <family val="1"/>
        <charset val="134"/>
      </rPr>
      <t>件</t>
    </r>
    <phoneticPr fontId="2" type="noConversion"/>
  </si>
  <si>
    <r>
      <t>&gt;=18927</t>
    </r>
    <r>
      <rPr>
        <sz val="11"/>
        <color theme="1"/>
        <rFont val="宋体"/>
        <family val="1"/>
        <charset val="134"/>
      </rPr>
      <t>件</t>
    </r>
    <phoneticPr fontId="2" type="noConversion"/>
  </si>
  <si>
    <r>
      <t>&gt;=28</t>
    </r>
    <r>
      <rPr>
        <sz val="11"/>
        <color theme="1"/>
        <rFont val="宋体"/>
        <family val="1"/>
        <charset val="134"/>
      </rPr>
      <t>辆</t>
    </r>
    <phoneticPr fontId="2" type="noConversion"/>
  </si>
  <si>
    <r>
      <t>3889</t>
    </r>
    <r>
      <rPr>
        <sz val="11"/>
        <color theme="1"/>
        <rFont val="宋体"/>
        <family val="1"/>
        <charset val="134"/>
      </rPr>
      <t>件</t>
    </r>
    <phoneticPr fontId="2" type="noConversion"/>
  </si>
  <si>
    <r>
      <t>1535</t>
    </r>
    <r>
      <rPr>
        <sz val="11"/>
        <color theme="1"/>
        <rFont val="宋体"/>
        <family val="1"/>
        <charset val="134"/>
      </rPr>
      <t>件</t>
    </r>
    <phoneticPr fontId="2" type="noConversion"/>
  </si>
  <si>
    <r>
      <t>19327</t>
    </r>
    <r>
      <rPr>
        <sz val="11"/>
        <color theme="1"/>
        <rFont val="宋体"/>
        <family val="1"/>
        <charset val="134"/>
      </rPr>
      <t>件</t>
    </r>
    <phoneticPr fontId="2" type="noConversion"/>
  </si>
  <si>
    <r>
      <t>28</t>
    </r>
    <r>
      <rPr>
        <sz val="11"/>
        <color theme="1"/>
        <rFont val="宋体"/>
        <family val="1"/>
        <charset val="134"/>
      </rPr>
      <t>辆</t>
    </r>
    <phoneticPr fontId="2" type="noConversion"/>
  </si>
  <si>
    <t>依法受理案件率</t>
    <phoneticPr fontId="2" type="noConversion"/>
  </si>
  <si>
    <t>治安案件办结率</t>
    <phoneticPr fontId="2" type="noConversion"/>
  </si>
  <si>
    <r>
      <t>&lt;=2693928</t>
    </r>
    <r>
      <rPr>
        <sz val="11"/>
        <color theme="1"/>
        <rFont val="宋体"/>
        <family val="1"/>
        <charset val="134"/>
      </rPr>
      <t>元</t>
    </r>
    <phoneticPr fontId="2" type="noConversion"/>
  </si>
  <si>
    <r>
      <t>3,507,839.58</t>
    </r>
    <r>
      <rPr>
        <sz val="11"/>
        <color theme="1"/>
        <rFont val="宋体"/>
        <family val="1"/>
        <charset val="134"/>
      </rPr>
      <t>元</t>
    </r>
    <phoneticPr fontId="2" type="noConversion"/>
  </si>
  <si>
    <t>预算执行率</t>
    <phoneticPr fontId="2" type="noConversion"/>
  </si>
  <si>
    <t>查处公共信息网络犯罪案件，营造并改善良好网络环境</t>
    <phoneticPr fontId="2" type="noConversion"/>
  </si>
  <si>
    <t>为辖区社会发展提供稳定的社会环境</t>
    <phoneticPr fontId="2" type="noConversion"/>
  </si>
  <si>
    <t>办案补助经费资金支付完成时间</t>
    <phoneticPr fontId="2" type="noConversion"/>
  </si>
  <si>
    <t>非同级财政拨款专项资金</t>
    <phoneticPr fontId="2" type="noConversion"/>
  </si>
  <si>
    <t xml:space="preserve">                                                                                                                公开19表     </t>
    <phoneticPr fontId="2" type="noConversion"/>
  </si>
  <si>
    <r>
      <rPr>
        <sz val="11"/>
        <color theme="1"/>
        <rFont val="宋体"/>
        <family val="1"/>
        <charset val="134"/>
      </rPr>
      <t>收到的其他外单位拨入专项资金</t>
    </r>
    <r>
      <rPr>
        <sz val="11"/>
        <color theme="1"/>
        <rFont val="Times New Roman"/>
        <family val="1"/>
      </rPr>
      <t xml:space="preserve">   </t>
    </r>
    <phoneticPr fontId="2" type="noConversion"/>
  </si>
  <si>
    <t xml:space="preserve">收到的其他外单位拨入专项资金   </t>
    <phoneticPr fontId="2" type="noConversion"/>
  </si>
  <si>
    <t>收到的其他外单位拨入专项资金</t>
    <phoneticPr fontId="2" type="noConversion"/>
  </si>
  <si>
    <r>
      <t>&gt;=4</t>
    </r>
    <r>
      <rPr>
        <sz val="11"/>
        <color theme="1"/>
        <rFont val="宋体"/>
        <family val="1"/>
        <charset val="134"/>
      </rPr>
      <t>个</t>
    </r>
    <phoneticPr fontId="8" type="noConversion"/>
  </si>
  <si>
    <r>
      <t>4</t>
    </r>
    <r>
      <rPr>
        <sz val="11"/>
        <color theme="1"/>
        <rFont val="宋体"/>
        <family val="1"/>
        <charset val="134"/>
      </rPr>
      <t>个</t>
    </r>
    <phoneticPr fontId="2" type="noConversion"/>
  </si>
  <si>
    <t>工作任务完成率</t>
    <phoneticPr fontId="2" type="noConversion"/>
  </si>
  <si>
    <t>完成时间</t>
    <phoneticPr fontId="2" type="noConversion"/>
  </si>
  <si>
    <t>提高工作效率</t>
    <phoneticPr fontId="2" type="noConversion"/>
  </si>
  <si>
    <t>按实际收到拨款进行支付</t>
    <phoneticPr fontId="2" type="noConversion"/>
  </si>
  <si>
    <t xml:space="preserve">公安信息化建设经费  </t>
    <phoneticPr fontId="2" type="noConversion"/>
  </si>
  <si>
    <r>
      <rPr>
        <sz val="11"/>
        <color theme="1"/>
        <rFont val="宋体"/>
        <family val="1"/>
        <charset val="134"/>
      </rPr>
      <t>要以公安信息化建设为重点，促进和带动科技强警战略的深入实施。牢固树立“人才资源是第一资源”的观念，努力建设一支高素质的公安科技人才队伍，全面提高广大民警的科技素质，促进公安工作可持续发展。</t>
    </r>
    <r>
      <rPr>
        <sz val="11"/>
        <color theme="1"/>
        <rFont val="Times New Roman"/>
        <family val="1"/>
      </rPr>
      <t xml:space="preserve">    </t>
    </r>
    <phoneticPr fontId="2" type="noConversion"/>
  </si>
  <si>
    <t xml:space="preserve">要以公安信息化建设为重点，促进和带动科技强警战略的深入实施。牢固树立“人才资源是第一资源”的观念，努力建设一支高素质的公安科技人才队伍，全面提高广大民警的科技素质，促进公安工作可持续发展。  </t>
    <phoneticPr fontId="2" type="noConversion"/>
  </si>
  <si>
    <t>设备及系统的日常检查、维护次数</t>
    <phoneticPr fontId="2" type="noConversion"/>
  </si>
  <si>
    <r>
      <t>&gt;=4</t>
    </r>
    <r>
      <rPr>
        <sz val="11"/>
        <color theme="1"/>
        <rFont val="宋体"/>
        <family val="1"/>
        <charset val="134"/>
      </rPr>
      <t>次</t>
    </r>
    <r>
      <rPr>
        <sz val="11"/>
        <color theme="1"/>
        <rFont val="Times New Roman"/>
        <family val="1"/>
      </rPr>
      <t>/</t>
    </r>
    <r>
      <rPr>
        <sz val="11"/>
        <color theme="1"/>
        <rFont val="宋体"/>
        <family val="1"/>
        <charset val="134"/>
      </rPr>
      <t>年</t>
    </r>
    <phoneticPr fontId="8" type="noConversion"/>
  </si>
  <si>
    <r>
      <t>24</t>
    </r>
    <r>
      <rPr>
        <sz val="11"/>
        <color theme="1"/>
        <rFont val="宋体"/>
        <family val="1"/>
        <charset val="134"/>
      </rPr>
      <t>次</t>
    </r>
    <phoneticPr fontId="2" type="noConversion"/>
  </si>
  <si>
    <t>信息化建设覆盖营区范围</t>
    <phoneticPr fontId="2" type="noConversion"/>
  </si>
  <si>
    <r>
      <t>&gt;=5</t>
    </r>
    <r>
      <rPr>
        <sz val="11"/>
        <color theme="1"/>
        <rFont val="宋体"/>
        <family val="1"/>
        <charset val="134"/>
      </rPr>
      <t>个</t>
    </r>
    <phoneticPr fontId="2" type="noConversion"/>
  </si>
  <si>
    <r>
      <t>5</t>
    </r>
    <r>
      <rPr>
        <sz val="11"/>
        <color theme="1"/>
        <rFont val="宋体"/>
        <family val="1"/>
        <charset val="134"/>
      </rPr>
      <t>个</t>
    </r>
    <phoneticPr fontId="2" type="noConversion"/>
  </si>
  <si>
    <t>信息数据安全率</t>
    <phoneticPr fontId="2" type="noConversion"/>
  </si>
  <si>
    <t>设备一般故障修复时间</t>
    <phoneticPr fontId="2" type="noConversion"/>
  </si>
  <si>
    <r>
      <t>&lt;=48</t>
    </r>
    <r>
      <rPr>
        <sz val="11"/>
        <color theme="1"/>
        <rFont val="宋体"/>
        <family val="1"/>
        <charset val="134"/>
      </rPr>
      <t>小时</t>
    </r>
    <phoneticPr fontId="2" type="noConversion"/>
  </si>
  <si>
    <r>
      <t>48</t>
    </r>
    <r>
      <rPr>
        <sz val="11"/>
        <color theme="1"/>
        <rFont val="宋体"/>
        <family val="1"/>
        <charset val="134"/>
      </rPr>
      <t>小时内</t>
    </r>
    <phoneticPr fontId="2" type="noConversion"/>
  </si>
  <si>
    <t>公安信息化建设经费</t>
    <phoneticPr fontId="2" type="noConversion"/>
  </si>
  <si>
    <r>
      <t>&lt;=4534791.33</t>
    </r>
    <r>
      <rPr>
        <sz val="11"/>
        <color theme="1"/>
        <rFont val="宋体"/>
        <family val="1"/>
        <charset val="134"/>
      </rPr>
      <t>元</t>
    </r>
    <phoneticPr fontId="2" type="noConversion"/>
  </si>
  <si>
    <r>
      <t>4421266.59</t>
    </r>
    <r>
      <rPr>
        <sz val="11"/>
        <color theme="1"/>
        <rFont val="宋体"/>
        <family val="1"/>
        <charset val="134"/>
      </rPr>
      <t>元</t>
    </r>
    <phoneticPr fontId="2" type="noConversion"/>
  </si>
  <si>
    <t>部分资金跨年支付</t>
    <phoneticPr fontId="2" type="noConversion"/>
  </si>
  <si>
    <t>保障公安信息化建设的高效运行，促进公安工作信息化、数字化，不断增强警务活动的效率和效能</t>
    <phoneticPr fontId="2" type="noConversion"/>
  </si>
  <si>
    <t>公安信息化建设的高效运行</t>
    <phoneticPr fontId="2" type="noConversion"/>
  </si>
  <si>
    <t>公安信息化建设水平有待提高</t>
    <phoneticPr fontId="2" type="noConversion"/>
  </si>
  <si>
    <t>定期对有关设备进行日常检查、维护、更新</t>
    <phoneticPr fontId="2" type="noConversion"/>
  </si>
  <si>
    <t>对有关设备进行日常检查、维护、更新</t>
    <phoneticPr fontId="2" type="noConversion"/>
  </si>
  <si>
    <t>使用人员满意度</t>
    <phoneticPr fontId="2" type="noConversion"/>
  </si>
  <si>
    <t xml:space="preserve">                                                                                                                公开20表     </t>
    <phoneticPr fontId="2" type="noConversion"/>
  </si>
  <si>
    <t xml:space="preserve">金融生态建设专项经费    </t>
    <phoneticPr fontId="2" type="noConversion"/>
  </si>
  <si>
    <r>
      <rPr>
        <sz val="11"/>
        <color theme="1"/>
        <rFont val="宋体"/>
        <family val="1"/>
        <charset val="134"/>
      </rPr>
      <t>根据《昆明市财政局</t>
    </r>
    <r>
      <rPr>
        <sz val="11"/>
        <color theme="1"/>
        <rFont val="Times New Roman"/>
        <family val="1"/>
      </rPr>
      <t xml:space="preserve"> </t>
    </r>
    <r>
      <rPr>
        <sz val="11"/>
        <color theme="1"/>
        <rFont val="宋体"/>
        <family val="1"/>
        <charset val="134"/>
      </rPr>
      <t>昆明市人民政府金融办公室关于下达</t>
    </r>
    <r>
      <rPr>
        <sz val="11"/>
        <color theme="1"/>
        <rFont val="Times New Roman"/>
        <family val="1"/>
      </rPr>
      <t>2023</t>
    </r>
    <r>
      <rPr>
        <sz val="11"/>
        <color theme="1"/>
        <rFont val="宋体"/>
        <family val="1"/>
        <charset val="134"/>
      </rPr>
      <t>年金融生态建设专项经费的通知》，本现目资金主要用于统一保障昆明小微公司专案工作。</t>
    </r>
    <r>
      <rPr>
        <sz val="11"/>
        <color theme="1"/>
        <rFont val="Times New Roman"/>
        <family val="1"/>
      </rPr>
      <t xml:space="preserve">   </t>
    </r>
    <phoneticPr fontId="2" type="noConversion"/>
  </si>
  <si>
    <t>根据《昆明市财政局 昆明市人民政府金融办公室关于下达2023年金融生态建设专项经费的通知》，本现目资金主要用于统一保障昆明小微公司专案工作。</t>
    <phoneticPr fontId="2" type="noConversion"/>
  </si>
  <si>
    <t>保障昆明小微公司专案工作顺利开展</t>
    <phoneticPr fontId="2" type="noConversion"/>
  </si>
  <si>
    <r>
      <t>&gt;=1</t>
    </r>
    <r>
      <rPr>
        <sz val="11"/>
        <color theme="1"/>
        <rFont val="宋体"/>
        <family val="1"/>
        <charset val="134"/>
      </rPr>
      <t>项</t>
    </r>
    <phoneticPr fontId="8" type="noConversion"/>
  </si>
  <si>
    <r>
      <t>1</t>
    </r>
    <r>
      <rPr>
        <sz val="11"/>
        <color theme="1"/>
        <rFont val="宋体"/>
        <family val="1"/>
        <charset val="134"/>
      </rPr>
      <t>项</t>
    </r>
    <phoneticPr fontId="2" type="noConversion"/>
  </si>
  <si>
    <t>项目工作完成及时率</t>
    <phoneticPr fontId="2" type="noConversion"/>
  </si>
  <si>
    <t>金融生态建设专项经费</t>
    <phoneticPr fontId="2" type="noConversion"/>
  </si>
  <si>
    <r>
      <t>&lt;=1000000</t>
    </r>
    <r>
      <rPr>
        <sz val="11"/>
        <color theme="1"/>
        <rFont val="宋体"/>
        <family val="1"/>
        <charset val="134"/>
      </rPr>
      <t>元</t>
    </r>
    <phoneticPr fontId="2" type="noConversion"/>
  </si>
  <si>
    <r>
      <t>704138.50</t>
    </r>
    <r>
      <rPr>
        <sz val="11"/>
        <color theme="1"/>
        <rFont val="宋体"/>
        <family val="1"/>
        <charset val="134"/>
      </rPr>
      <t>元</t>
    </r>
    <phoneticPr fontId="2" type="noConversion"/>
  </si>
  <si>
    <t>执行进度缓慢</t>
    <phoneticPr fontId="2" type="noConversion"/>
  </si>
  <si>
    <t>更好的做好金融风险防范工作</t>
    <phoneticPr fontId="2" type="noConversion"/>
  </si>
  <si>
    <t>保障昆明小微公司专案工作顺利开展，更好的做好金融风险防范工作</t>
    <phoneticPr fontId="2" type="noConversion"/>
  </si>
  <si>
    <t>办案人员满意度</t>
    <phoneticPr fontId="2" type="noConversion"/>
  </si>
  <si>
    <t xml:space="preserve">                                                                                                                公开21表     </t>
    <phoneticPr fontId="2" type="noConversion"/>
  </si>
  <si>
    <t xml:space="preserve">警官学院实习生补助经费  </t>
    <phoneticPr fontId="2" type="noConversion"/>
  </si>
  <si>
    <t xml:space="preserve">                                                                                                                公开22表     </t>
    <phoneticPr fontId="2" type="noConversion"/>
  </si>
  <si>
    <r>
      <rPr>
        <sz val="11"/>
        <color theme="1"/>
        <rFont val="宋体"/>
        <family val="1"/>
        <charset val="134"/>
      </rPr>
      <t>为实现公安院校与公安实战单位的双向互动、优势互补，缓解基层所队警力紧张压力，提升实习学员自身实战能力，全面推动公安队伍建设科学可持续发展，保障学警在实习实训期间的合法权益。</t>
    </r>
    <r>
      <rPr>
        <sz val="11"/>
        <color theme="1"/>
        <rFont val="Times New Roman"/>
        <family val="1"/>
      </rPr>
      <t xml:space="preserve">      </t>
    </r>
    <phoneticPr fontId="2" type="noConversion"/>
  </si>
  <si>
    <t>保证警官学院学警实习实训工作顺利开展，完成警官学院实习学员补贴发放工作，加强对实习学警的关心关爱，维护好、保障好学警在实习实训期间的人身安全和合法权益。</t>
    <phoneticPr fontId="2" type="noConversion"/>
  </si>
  <si>
    <t>获补对象数</t>
    <phoneticPr fontId="2" type="noConversion"/>
  </si>
  <si>
    <r>
      <t>&gt;=31</t>
    </r>
    <r>
      <rPr>
        <sz val="11"/>
        <color theme="1"/>
        <rFont val="宋体"/>
        <family val="1"/>
        <charset val="134"/>
      </rPr>
      <t>人</t>
    </r>
    <phoneticPr fontId="8" type="noConversion"/>
  </si>
  <si>
    <r>
      <t>31</t>
    </r>
    <r>
      <rPr>
        <sz val="11"/>
        <color theme="1"/>
        <rFont val="宋体"/>
        <family val="1"/>
        <charset val="134"/>
      </rPr>
      <t>人</t>
    </r>
    <phoneticPr fontId="2" type="noConversion"/>
  </si>
  <si>
    <t>安质按量完成工作任务</t>
    <phoneticPr fontId="2" type="noConversion"/>
  </si>
  <si>
    <t>获补对象准确率</t>
    <phoneticPr fontId="2" type="noConversion"/>
  </si>
  <si>
    <t>兑现准确率</t>
    <phoneticPr fontId="2" type="noConversion"/>
  </si>
  <si>
    <t>发放及时率</t>
    <phoneticPr fontId="2" type="noConversion"/>
  </si>
  <si>
    <r>
      <t>2023</t>
    </r>
    <r>
      <rPr>
        <sz val="11"/>
        <color theme="1"/>
        <rFont val="宋体"/>
        <family val="1"/>
        <charset val="134"/>
      </rPr>
      <t>年</t>
    </r>
    <r>
      <rPr>
        <sz val="11"/>
        <color theme="1"/>
        <rFont val="Times New Roman"/>
        <family val="1"/>
      </rPr>
      <t>9</t>
    </r>
    <r>
      <rPr>
        <sz val="11"/>
        <color theme="1"/>
        <rFont val="宋体"/>
        <family val="1"/>
        <charset val="134"/>
      </rPr>
      <t>月完成</t>
    </r>
    <phoneticPr fontId="8" type="noConversion"/>
  </si>
  <si>
    <t>实习补贴资金</t>
    <phoneticPr fontId="2" type="noConversion"/>
  </si>
  <si>
    <r>
      <t>&lt;=155000</t>
    </r>
    <r>
      <rPr>
        <sz val="11"/>
        <color theme="1"/>
        <rFont val="宋体"/>
        <family val="1"/>
        <charset val="134"/>
      </rPr>
      <t>元</t>
    </r>
    <phoneticPr fontId="2" type="noConversion"/>
  </si>
  <si>
    <r>
      <t>129715</t>
    </r>
    <r>
      <rPr>
        <sz val="11"/>
        <color theme="1"/>
        <rFont val="宋体"/>
        <family val="1"/>
        <charset val="134"/>
      </rPr>
      <t>元</t>
    </r>
    <phoneticPr fontId="2" type="noConversion"/>
  </si>
  <si>
    <t>推进并规范学员补贴发放工作，保障实习学员的合法权益</t>
    <phoneticPr fontId="2" type="noConversion"/>
  </si>
  <si>
    <t>领取补贴实习学员满意度</t>
    <phoneticPr fontId="2" type="noConversion"/>
  </si>
  <si>
    <t xml:space="preserve">                                                                                                                公开23表     </t>
    <phoneticPr fontId="2" type="noConversion"/>
  </si>
  <si>
    <t xml:space="preserve">警用电瓶车（电动自行车）维护经费     </t>
    <phoneticPr fontId="2" type="noConversion"/>
  </si>
  <si>
    <r>
      <rPr>
        <sz val="11"/>
        <color theme="1"/>
        <rFont val="宋体"/>
        <family val="1"/>
        <charset val="134"/>
      </rPr>
      <t>为了保障警用电瓶车、电动自行车使用人员的安全出行，需要对电瓶车、电动自行车进行更换电池、警灯、报警器等维修，提高公安的工作效率，减少安全事故的发生。对电瓶车、自行车的定期或不定期维修或更换，可以延长其使用寿命，提高资源使用效率。</t>
    </r>
    <r>
      <rPr>
        <sz val="11"/>
        <color theme="1"/>
        <rFont val="Times New Roman"/>
        <family val="1"/>
      </rPr>
      <t xml:space="preserve">   </t>
    </r>
    <phoneticPr fontId="2" type="noConversion"/>
  </si>
  <si>
    <t xml:space="preserve">为了保障警用电瓶车、电动自行车使用人员的安全出行，需要对电瓶车、电动自行车进行更换电池、警灯、报警器等维修，提高公安的工作效率，减少安全事故的发生。对电瓶车、自行车的定期或不定期维修或更换，可以延长其使用寿命，提高资源使用效率。   </t>
    <phoneticPr fontId="2" type="noConversion"/>
  </si>
  <si>
    <t>更换电动车、电瓶车电池</t>
    <phoneticPr fontId="2" type="noConversion"/>
  </si>
  <si>
    <t>更换电动车、电瓶车轮胎</t>
    <phoneticPr fontId="2" type="noConversion"/>
  </si>
  <si>
    <t>更换电动车、电瓶车警报器</t>
    <phoneticPr fontId="2" type="noConversion"/>
  </si>
  <si>
    <t>更换四轮座椅</t>
    <phoneticPr fontId="2" type="noConversion"/>
  </si>
  <si>
    <t>四轮车做漆</t>
    <phoneticPr fontId="2" type="noConversion"/>
  </si>
  <si>
    <t>更换警灯、车门、后视镜、护板等</t>
    <phoneticPr fontId="2" type="noConversion"/>
  </si>
  <si>
    <r>
      <t>&gt;=40</t>
    </r>
    <r>
      <rPr>
        <sz val="11"/>
        <color theme="1"/>
        <rFont val="宋体"/>
        <family val="1"/>
        <charset val="134"/>
      </rPr>
      <t>组</t>
    </r>
    <phoneticPr fontId="8" type="noConversion"/>
  </si>
  <si>
    <r>
      <t>50</t>
    </r>
    <r>
      <rPr>
        <sz val="11"/>
        <color theme="1"/>
        <rFont val="宋体"/>
        <family val="1"/>
        <charset val="134"/>
      </rPr>
      <t>组</t>
    </r>
    <phoneticPr fontId="2" type="noConversion"/>
  </si>
  <si>
    <r>
      <t>&gt;=140</t>
    </r>
    <r>
      <rPr>
        <sz val="11"/>
        <color theme="1"/>
        <rFont val="宋体"/>
        <family val="1"/>
        <charset val="134"/>
      </rPr>
      <t>个</t>
    </r>
    <phoneticPr fontId="2" type="noConversion"/>
  </si>
  <si>
    <r>
      <t>150</t>
    </r>
    <r>
      <rPr>
        <sz val="11"/>
        <color theme="1"/>
        <rFont val="宋体"/>
        <family val="1"/>
        <charset val="134"/>
      </rPr>
      <t>个</t>
    </r>
    <phoneticPr fontId="2" type="noConversion"/>
  </si>
  <si>
    <r>
      <t>&gt;=30</t>
    </r>
    <r>
      <rPr>
        <sz val="11"/>
        <color theme="1"/>
        <rFont val="宋体"/>
        <family val="1"/>
        <charset val="134"/>
      </rPr>
      <t>个</t>
    </r>
    <phoneticPr fontId="2" type="noConversion"/>
  </si>
  <si>
    <r>
      <t>35</t>
    </r>
    <r>
      <rPr>
        <sz val="11"/>
        <color theme="1"/>
        <rFont val="宋体"/>
        <family val="1"/>
        <charset val="134"/>
      </rPr>
      <t>个</t>
    </r>
    <phoneticPr fontId="2" type="noConversion"/>
  </si>
  <si>
    <r>
      <t>&gt;=8</t>
    </r>
    <r>
      <rPr>
        <sz val="11"/>
        <color theme="1"/>
        <rFont val="宋体"/>
        <family val="1"/>
        <charset val="134"/>
      </rPr>
      <t>套</t>
    </r>
    <phoneticPr fontId="2" type="noConversion"/>
  </si>
  <si>
    <r>
      <t>9</t>
    </r>
    <r>
      <rPr>
        <sz val="11"/>
        <color theme="1"/>
        <rFont val="宋体"/>
        <family val="1"/>
        <charset val="134"/>
      </rPr>
      <t>套</t>
    </r>
    <phoneticPr fontId="2" type="noConversion"/>
  </si>
  <si>
    <r>
      <t>&gt;=8</t>
    </r>
    <r>
      <rPr>
        <sz val="11"/>
        <color theme="1"/>
        <rFont val="宋体"/>
        <family val="1"/>
        <charset val="134"/>
      </rPr>
      <t>辆</t>
    </r>
    <phoneticPr fontId="2" type="noConversion"/>
  </si>
  <si>
    <r>
      <t>12</t>
    </r>
    <r>
      <rPr>
        <sz val="11"/>
        <color theme="1"/>
        <rFont val="宋体"/>
        <family val="1"/>
        <charset val="134"/>
      </rPr>
      <t>辆</t>
    </r>
    <phoneticPr fontId="2" type="noConversion"/>
  </si>
  <si>
    <r>
      <t>65</t>
    </r>
    <r>
      <rPr>
        <sz val="11"/>
        <color theme="1"/>
        <rFont val="宋体"/>
        <family val="1"/>
        <charset val="134"/>
      </rPr>
      <t>个</t>
    </r>
    <phoneticPr fontId="2" type="noConversion"/>
  </si>
  <si>
    <t>电动车、电瓶车使用安全率</t>
    <phoneticPr fontId="2" type="noConversion"/>
  </si>
  <si>
    <t>警用电瓶车（电动自行车）维护成本</t>
    <phoneticPr fontId="2" type="noConversion"/>
  </si>
  <si>
    <r>
      <t>&lt;=200000</t>
    </r>
    <r>
      <rPr>
        <sz val="11"/>
        <color theme="1"/>
        <rFont val="宋体"/>
        <family val="1"/>
        <charset val="134"/>
      </rPr>
      <t>元</t>
    </r>
    <phoneticPr fontId="2" type="noConversion"/>
  </si>
  <si>
    <r>
      <t>199,934.96</t>
    </r>
    <r>
      <rPr>
        <sz val="11"/>
        <color theme="1"/>
        <rFont val="宋体"/>
        <family val="1"/>
        <charset val="134"/>
      </rPr>
      <t>元</t>
    </r>
    <phoneticPr fontId="2" type="noConversion"/>
  </si>
  <si>
    <t>保障电动车、电瓶车的正常使用</t>
    <phoneticPr fontId="2" type="noConversion"/>
  </si>
  <si>
    <t>电动车、电瓶车的正常使用</t>
    <phoneticPr fontId="2" type="noConversion"/>
  </si>
  <si>
    <t>持续提高公安的出行效率</t>
    <phoneticPr fontId="2" type="noConversion"/>
  </si>
  <si>
    <t>车辆使用人员满意度</t>
    <phoneticPr fontId="2" type="noConversion"/>
  </si>
  <si>
    <t>使用车辆服务人员满意度</t>
    <phoneticPr fontId="2" type="noConversion"/>
  </si>
  <si>
    <t>培训专项经费</t>
    <phoneticPr fontId="2" type="noConversion"/>
  </si>
  <si>
    <t xml:space="preserve">                                                                                                                公开24表     </t>
    <phoneticPr fontId="2" type="noConversion"/>
  </si>
  <si>
    <r>
      <rPr>
        <sz val="11"/>
        <color theme="1"/>
        <rFont val="宋体"/>
        <family val="1"/>
        <charset val="134"/>
      </rPr>
      <t>为进一步强化经开公安综合能力素质及专业工作水平，坚持“走出去</t>
    </r>
    <r>
      <rPr>
        <sz val="11"/>
        <color theme="1"/>
        <rFont val="Times New Roman"/>
        <family val="1"/>
      </rPr>
      <t>+</t>
    </r>
    <r>
      <rPr>
        <sz val="11"/>
        <color theme="1"/>
        <rFont val="宋体"/>
        <family val="1"/>
        <charset val="134"/>
      </rPr>
      <t>请进来”相结合，着力强化分局民警理论素养、知识水平及警务实战能力，为服务昆明公安“六个能力现代化”建设，实现“排头兵、支撑着、展示者”目标定位奠定坚实的素质能力基础。</t>
    </r>
    <r>
      <rPr>
        <sz val="11"/>
        <color theme="1"/>
        <rFont val="Times New Roman"/>
        <family val="1"/>
      </rPr>
      <t xml:space="preserve">        </t>
    </r>
    <phoneticPr fontId="2" type="noConversion"/>
  </si>
  <si>
    <t xml:space="preserve">为进一步强化经开公安综合能力素质及专业工作水平，坚持“走出去+请进来”相结合，着力强化分局民警理论素养、知识水平及警务实战能力，为服务昆明公安“六个能力现代化”建设，实现“排头兵、支撑着、展示者”目标定位奠定坚实的素质能力基础。      </t>
    <phoneticPr fontId="2" type="noConversion"/>
  </si>
  <si>
    <t>领导班子及派出所所长外训活动人数</t>
    <phoneticPr fontId="2" type="noConversion"/>
  </si>
  <si>
    <r>
      <t>&gt;=9</t>
    </r>
    <r>
      <rPr>
        <sz val="11"/>
        <color theme="1"/>
        <rFont val="宋体"/>
        <family val="1"/>
        <charset val="134"/>
      </rPr>
      <t>人</t>
    </r>
    <phoneticPr fontId="8" type="noConversion"/>
  </si>
  <si>
    <r>
      <t>9</t>
    </r>
    <r>
      <rPr>
        <sz val="11"/>
        <color theme="1"/>
        <rFont val="宋体"/>
        <family val="1"/>
        <charset val="134"/>
      </rPr>
      <t>人</t>
    </r>
    <phoneticPr fontId="2" type="noConversion"/>
  </si>
  <si>
    <t>职级警衔晋升培训人数</t>
    <phoneticPr fontId="2" type="noConversion"/>
  </si>
  <si>
    <r>
      <t>&gt;=30</t>
    </r>
    <r>
      <rPr>
        <sz val="11"/>
        <color theme="1"/>
        <rFont val="宋体"/>
        <family val="1"/>
        <charset val="134"/>
      </rPr>
      <t>人</t>
    </r>
    <phoneticPr fontId="2" type="noConversion"/>
  </si>
  <si>
    <r>
      <t>30</t>
    </r>
    <r>
      <rPr>
        <sz val="11"/>
        <color theme="1"/>
        <rFont val="宋体"/>
        <family val="1"/>
        <charset val="134"/>
      </rPr>
      <t>人</t>
    </r>
    <phoneticPr fontId="2" type="noConversion"/>
  </si>
  <si>
    <t>警务实战技能培训人数</t>
    <phoneticPr fontId="2" type="noConversion"/>
  </si>
  <si>
    <r>
      <t>&gt;=750</t>
    </r>
    <r>
      <rPr>
        <sz val="11"/>
        <color theme="1"/>
        <rFont val="宋体"/>
        <family val="1"/>
        <charset val="134"/>
      </rPr>
      <t>人</t>
    </r>
    <phoneticPr fontId="2" type="noConversion"/>
  </si>
  <si>
    <r>
      <t>772</t>
    </r>
    <r>
      <rPr>
        <sz val="11"/>
        <color theme="1"/>
        <rFont val="宋体"/>
        <family val="1"/>
        <charset val="134"/>
      </rPr>
      <t>人</t>
    </r>
    <phoneticPr fontId="2" type="noConversion"/>
  </si>
  <si>
    <t>警务实战技能培训开展期数</t>
    <phoneticPr fontId="2" type="noConversion"/>
  </si>
  <si>
    <r>
      <t>&gt;=15</t>
    </r>
    <r>
      <rPr>
        <sz val="11"/>
        <color theme="1"/>
        <rFont val="宋体"/>
        <family val="1"/>
        <charset val="134"/>
      </rPr>
      <t>项</t>
    </r>
    <phoneticPr fontId="2" type="noConversion"/>
  </si>
  <si>
    <r>
      <t>15</t>
    </r>
    <r>
      <rPr>
        <sz val="11"/>
        <color theme="1"/>
        <rFont val="宋体"/>
        <family val="1"/>
        <charset val="134"/>
      </rPr>
      <t>项</t>
    </r>
    <phoneticPr fontId="2" type="noConversion"/>
  </si>
  <si>
    <t>培训人员参训完成率</t>
    <phoneticPr fontId="2" type="noConversion"/>
  </si>
  <si>
    <t>培训人员考核通过率</t>
    <phoneticPr fontId="2" type="noConversion"/>
  </si>
  <si>
    <t>领导班子及派出所所长外训活动完成时间</t>
    <phoneticPr fontId="2" type="noConversion"/>
  </si>
  <si>
    <r>
      <t>&lt;=2023</t>
    </r>
    <r>
      <rPr>
        <sz val="11"/>
        <color theme="1"/>
        <rFont val="宋体"/>
        <family val="1"/>
        <charset val="134"/>
      </rPr>
      <t>年</t>
    </r>
    <r>
      <rPr>
        <sz val="11"/>
        <color theme="1"/>
        <rFont val="Times New Roman"/>
        <family val="1"/>
      </rPr>
      <t>8</t>
    </r>
    <r>
      <rPr>
        <sz val="11"/>
        <color theme="1"/>
        <rFont val="宋体"/>
        <family val="1"/>
        <charset val="134"/>
      </rPr>
      <t>月</t>
    </r>
    <r>
      <rPr>
        <sz val="11"/>
        <color theme="1"/>
        <rFont val="Times New Roman"/>
        <family val="1"/>
      </rPr>
      <t>31</t>
    </r>
    <r>
      <rPr>
        <sz val="11"/>
        <color theme="1"/>
        <rFont val="宋体"/>
        <family val="1"/>
        <charset val="134"/>
      </rPr>
      <t>日</t>
    </r>
    <phoneticPr fontId="2" type="noConversion"/>
  </si>
  <si>
    <t>&lt;=2023年8月31日</t>
  </si>
  <si>
    <t>职级警衔晋升培训、警务实战培训完成时间</t>
    <phoneticPr fontId="2" type="noConversion"/>
  </si>
  <si>
    <t>培训成本</t>
    <phoneticPr fontId="2" type="noConversion"/>
  </si>
  <si>
    <r>
      <t>&lt;=165000</t>
    </r>
    <r>
      <rPr>
        <sz val="11"/>
        <color theme="1"/>
        <rFont val="宋体"/>
        <family val="1"/>
        <charset val="134"/>
      </rPr>
      <t>元</t>
    </r>
    <phoneticPr fontId="2" type="noConversion"/>
  </si>
  <si>
    <r>
      <t>39190</t>
    </r>
    <r>
      <rPr>
        <sz val="11"/>
        <color theme="1"/>
        <rFont val="宋体"/>
        <family val="1"/>
        <charset val="134"/>
      </rPr>
      <t>元</t>
    </r>
    <phoneticPr fontId="2" type="noConversion"/>
  </si>
  <si>
    <t>部降低预算成本</t>
    <phoneticPr fontId="2" type="noConversion"/>
  </si>
  <si>
    <t>降低预算成本</t>
    <phoneticPr fontId="2" type="noConversion"/>
  </si>
  <si>
    <t>强化经开公安综合能力素质及专业工作水平，提升服务群众能力</t>
    <phoneticPr fontId="2" type="noConversion"/>
  </si>
  <si>
    <t>全面提升分局警务实战能力现代化水平</t>
    <phoneticPr fontId="2" type="noConversion"/>
  </si>
  <si>
    <t>参与培训人员满意度</t>
    <phoneticPr fontId="2" type="noConversion"/>
  </si>
  <si>
    <t>培训单位满意度</t>
    <phoneticPr fontId="2" type="noConversion"/>
  </si>
  <si>
    <t>（自评等级）良</t>
    <phoneticPr fontId="2" type="noConversion"/>
  </si>
  <si>
    <t xml:space="preserve">勤务辅警专项经费  </t>
    <phoneticPr fontId="2" type="noConversion"/>
  </si>
  <si>
    <t xml:space="preserve">                                                                                                                公开25表     </t>
    <phoneticPr fontId="2" type="noConversion"/>
  </si>
  <si>
    <r>
      <rPr>
        <sz val="11"/>
        <color theme="1"/>
        <rFont val="宋体"/>
        <family val="1"/>
        <charset val="134"/>
      </rPr>
      <t>辅警队伍是一支由公安机关指挥和管理的队伍，协助民警执法、维持公共安全，功能和配备介于现在的保安与正规警察之间，赋予基本的执法权，辅警会配备基本的警械如警棍等，辅警主要来源于本地市民，采用合同制的形式使辅警成为一种新的职业。警务辅助人员是公安机关一支不可或缺的重要力量，是公安机关破解重要任务繁重与警力紧张矛盾的现实选择，在协助民警维护社会治安、打击违法犯罪、开展行政管理和服务人民群众方面发挥了重要作用。随着我国司法体制改革的深入，辅警的管理已经纳入公安机关重点研究课题和改革内容。</t>
    </r>
    <r>
      <rPr>
        <sz val="11"/>
        <color theme="1"/>
        <rFont val="Times New Roman"/>
        <family val="1"/>
      </rPr>
      <t xml:space="preserve"> </t>
    </r>
    <phoneticPr fontId="2" type="noConversion"/>
  </si>
  <si>
    <t xml:space="preserve">为协助民警执法、维持公共安全，平衡公安机关破解重要任务繁重与警力紧张的矛盾，建设一支警务辅助人员队伍，在协助民警维护社会治安、打击违法犯罪、开展行政管理、服务人民群众方面发挥重要作用。     </t>
    <phoneticPr fontId="2" type="noConversion"/>
  </si>
  <si>
    <t>需要的辅警人数</t>
    <phoneticPr fontId="2" type="noConversion"/>
  </si>
  <si>
    <r>
      <t>&gt;=608</t>
    </r>
    <r>
      <rPr>
        <sz val="11"/>
        <color theme="1"/>
        <rFont val="宋体"/>
        <family val="1"/>
        <charset val="134"/>
      </rPr>
      <t>人</t>
    </r>
    <phoneticPr fontId="8" type="noConversion"/>
  </si>
  <si>
    <r>
      <t>581</t>
    </r>
    <r>
      <rPr>
        <sz val="11"/>
        <color theme="1"/>
        <rFont val="宋体"/>
        <family val="1"/>
        <charset val="134"/>
      </rPr>
      <t>人</t>
    </r>
    <phoneticPr fontId="2" type="noConversion"/>
  </si>
  <si>
    <t>勤务辅警工作合格率</t>
    <phoneticPr fontId="2" type="noConversion"/>
  </si>
  <si>
    <t>辅警配合民警的工作及时率</t>
    <phoneticPr fontId="2" type="noConversion"/>
  </si>
  <si>
    <t>勤务辅警工作成本</t>
    <phoneticPr fontId="2" type="noConversion"/>
  </si>
  <si>
    <r>
      <t>&lt;=2,323,600.00</t>
    </r>
    <r>
      <rPr>
        <sz val="11"/>
        <color theme="1"/>
        <rFont val="宋体"/>
        <family val="1"/>
        <charset val="134"/>
      </rPr>
      <t>元</t>
    </r>
    <phoneticPr fontId="2" type="noConversion"/>
  </si>
  <si>
    <r>
      <t>2622503.83</t>
    </r>
    <r>
      <rPr>
        <sz val="11"/>
        <color theme="1"/>
        <rFont val="宋体"/>
        <family val="1"/>
        <charset val="134"/>
      </rPr>
      <t>元</t>
    </r>
    <phoneticPr fontId="2" type="noConversion"/>
  </si>
  <si>
    <t>确保勤务辅警正常工作</t>
    <phoneticPr fontId="2" type="noConversion"/>
  </si>
  <si>
    <t>维护社会治安、打击违法犯罪</t>
    <phoneticPr fontId="2" type="noConversion"/>
  </si>
  <si>
    <t>勤务辅警满意度</t>
    <phoneticPr fontId="2" type="noConversion"/>
  </si>
  <si>
    <t xml:space="preserve">                                                                                                                公开26表     </t>
    <phoneticPr fontId="2" type="noConversion"/>
  </si>
  <si>
    <t xml:space="preserve">新闻宣传和警营文化建设经费    </t>
    <phoneticPr fontId="2" type="noConversion"/>
  </si>
  <si>
    <r>
      <rPr>
        <sz val="11"/>
        <color theme="1"/>
        <rFont val="宋体"/>
        <family val="1"/>
        <charset val="134"/>
      </rPr>
      <t>加强公安队伍建设，提升素质能力，建一支“对党忠诚，服务人民、执法公正、纪律严明”的公安“铁军”；强力打击违法犯罪，全面加强治安管理，营造良好的社会治安环境；紧紧围绕服务经开区、自贸区发展，进一步深化“放管服”各项工作，为创造良好的营商环境做出公安努力。</t>
    </r>
    <r>
      <rPr>
        <sz val="11"/>
        <color theme="1"/>
        <rFont val="Times New Roman"/>
        <family val="1"/>
      </rPr>
      <t xml:space="preserve">    </t>
    </r>
    <phoneticPr fontId="2" type="noConversion"/>
  </si>
  <si>
    <t xml:space="preserve">加强公安队伍建设，提升素质能力，建一支“对党忠诚，服务人民、执法公正、纪律严明”的公安“铁军”；强力打击违法犯罪，全面加强治安管理，营造良好的社会治安环境；紧紧围绕服务经开区、自贸区发展，进一步深化“放管服”各项工作，为创造良好的营商环境做出公安努力。 </t>
    <phoneticPr fontId="2" type="noConversion"/>
  </si>
  <si>
    <t>新媒体平台全年累计发稿量</t>
    <phoneticPr fontId="2" type="noConversion"/>
  </si>
  <si>
    <t>主题宣传影视片拍摄</t>
    <phoneticPr fontId="2" type="noConversion"/>
  </si>
  <si>
    <t>组织策划各类宣传活动</t>
    <phoneticPr fontId="2" type="noConversion"/>
  </si>
  <si>
    <t>教育培训次数</t>
    <phoneticPr fontId="2" type="noConversion"/>
  </si>
  <si>
    <t>分局宣传矩阵筹建、试运行平台</t>
    <phoneticPr fontId="2" type="noConversion"/>
  </si>
  <si>
    <r>
      <t>&gt;=100</t>
    </r>
    <r>
      <rPr>
        <sz val="11"/>
        <color theme="1"/>
        <rFont val="宋体"/>
        <family val="1"/>
        <charset val="134"/>
      </rPr>
      <t>篇</t>
    </r>
    <phoneticPr fontId="8" type="noConversion"/>
  </si>
  <si>
    <r>
      <t>353</t>
    </r>
    <r>
      <rPr>
        <sz val="11"/>
        <color theme="1"/>
        <rFont val="宋体"/>
        <family val="1"/>
        <charset val="134"/>
      </rPr>
      <t>篇</t>
    </r>
    <phoneticPr fontId="2" type="noConversion"/>
  </si>
  <si>
    <r>
      <t>&gt;=12</t>
    </r>
    <r>
      <rPr>
        <sz val="11"/>
        <color theme="1"/>
        <rFont val="宋体"/>
        <family val="1"/>
        <charset val="134"/>
      </rPr>
      <t>个</t>
    </r>
    <phoneticPr fontId="2" type="noConversion"/>
  </si>
  <si>
    <r>
      <t>12</t>
    </r>
    <r>
      <rPr>
        <sz val="11"/>
        <color theme="1"/>
        <rFont val="宋体"/>
        <family val="1"/>
        <charset val="134"/>
      </rPr>
      <t>个</t>
    </r>
    <phoneticPr fontId="2" type="noConversion"/>
  </si>
  <si>
    <r>
      <t>&gt;=6</t>
    </r>
    <r>
      <rPr>
        <sz val="11"/>
        <color theme="1"/>
        <rFont val="宋体"/>
        <family val="1"/>
        <charset val="134"/>
      </rPr>
      <t>场</t>
    </r>
    <phoneticPr fontId="2" type="noConversion"/>
  </si>
  <si>
    <r>
      <t>6</t>
    </r>
    <r>
      <rPr>
        <sz val="11"/>
        <color theme="1"/>
        <rFont val="宋体"/>
        <family val="1"/>
        <charset val="134"/>
      </rPr>
      <t>场</t>
    </r>
    <phoneticPr fontId="2" type="noConversion"/>
  </si>
  <si>
    <r>
      <t>&gt;=6</t>
    </r>
    <r>
      <rPr>
        <sz val="11"/>
        <color theme="1"/>
        <rFont val="宋体"/>
        <family val="1"/>
        <charset val="134"/>
      </rPr>
      <t>次</t>
    </r>
    <phoneticPr fontId="2" type="noConversion"/>
  </si>
  <si>
    <r>
      <t>6</t>
    </r>
    <r>
      <rPr>
        <sz val="11"/>
        <color theme="1"/>
        <rFont val="宋体"/>
        <family val="1"/>
        <charset val="134"/>
      </rPr>
      <t>次</t>
    </r>
    <phoneticPr fontId="2" type="noConversion"/>
  </si>
  <si>
    <r>
      <t>&gt;=4</t>
    </r>
    <r>
      <rPr>
        <sz val="11"/>
        <color theme="1"/>
        <rFont val="宋体"/>
        <family val="1"/>
        <charset val="134"/>
      </rPr>
      <t>个</t>
    </r>
    <phoneticPr fontId="2" type="noConversion"/>
  </si>
  <si>
    <t>百万点赞浏览量的新闻报道</t>
    <phoneticPr fontId="2" type="noConversion"/>
  </si>
  <si>
    <t>每周刊发新闻500字稿件+配图</t>
    <phoneticPr fontId="2" type="noConversion"/>
  </si>
  <si>
    <t>供“昆明警方发布”“云南警方”微信公众号等宣传平台和经开区两微一端采用数</t>
    <phoneticPr fontId="2" type="noConversion"/>
  </si>
  <si>
    <t>全年刊发2000字专题深度稿件</t>
    <phoneticPr fontId="2" type="noConversion"/>
  </si>
  <si>
    <t>阶段重点工作战果、亮点经验类文章1000字以内</t>
    <phoneticPr fontId="2" type="noConversion"/>
  </si>
  <si>
    <t>&gt;=2篇</t>
  </si>
  <si>
    <t>3篇</t>
  </si>
  <si>
    <r>
      <t>&gt;=2</t>
    </r>
    <r>
      <rPr>
        <sz val="11"/>
        <color theme="1"/>
        <rFont val="宋体"/>
        <family val="1"/>
        <charset val="134"/>
      </rPr>
      <t>篇</t>
    </r>
    <r>
      <rPr>
        <sz val="11"/>
        <color theme="1"/>
        <rFont val="Times New Roman"/>
        <family val="1"/>
      </rPr>
      <t>/</t>
    </r>
    <r>
      <rPr>
        <sz val="11"/>
        <color theme="1"/>
        <rFont val="宋体"/>
        <family val="1"/>
        <charset val="134"/>
      </rPr>
      <t>周</t>
    </r>
    <phoneticPr fontId="2" type="noConversion"/>
  </si>
  <si>
    <r>
      <t>6</t>
    </r>
    <r>
      <rPr>
        <sz val="11"/>
        <color theme="1"/>
        <rFont val="宋体"/>
        <family val="1"/>
        <charset val="134"/>
      </rPr>
      <t>篇</t>
    </r>
    <r>
      <rPr>
        <sz val="11"/>
        <color theme="1"/>
        <rFont val="Times New Roman"/>
        <family val="1"/>
      </rPr>
      <t>/</t>
    </r>
    <r>
      <rPr>
        <sz val="11"/>
        <color theme="1"/>
        <rFont val="宋体"/>
        <family val="1"/>
        <charset val="134"/>
      </rPr>
      <t>周</t>
    </r>
    <phoneticPr fontId="2" type="noConversion"/>
  </si>
  <si>
    <r>
      <t>&gt;=24</t>
    </r>
    <r>
      <rPr>
        <sz val="11"/>
        <color theme="1"/>
        <rFont val="宋体"/>
        <family val="1"/>
        <charset val="134"/>
      </rPr>
      <t>篇</t>
    </r>
    <phoneticPr fontId="2" type="noConversion"/>
  </si>
  <si>
    <r>
      <t>37</t>
    </r>
    <r>
      <rPr>
        <sz val="11"/>
        <color theme="1"/>
        <rFont val="宋体"/>
        <family val="1"/>
        <charset val="134"/>
      </rPr>
      <t>篇</t>
    </r>
    <phoneticPr fontId="2" type="noConversion"/>
  </si>
  <si>
    <r>
      <t>&gt;=5</t>
    </r>
    <r>
      <rPr>
        <sz val="11"/>
        <color theme="1"/>
        <rFont val="宋体"/>
        <family val="1"/>
        <charset val="134"/>
      </rPr>
      <t>篇</t>
    </r>
    <phoneticPr fontId="2" type="noConversion"/>
  </si>
  <si>
    <r>
      <t>5</t>
    </r>
    <r>
      <rPr>
        <sz val="11"/>
        <color theme="1"/>
        <rFont val="宋体"/>
        <family val="1"/>
        <charset val="134"/>
      </rPr>
      <t>篇</t>
    </r>
    <phoneticPr fontId="2" type="noConversion"/>
  </si>
  <si>
    <r>
      <t>&gt;=8</t>
    </r>
    <r>
      <rPr>
        <sz val="11"/>
        <color theme="1"/>
        <rFont val="宋体"/>
        <family val="1"/>
        <charset val="134"/>
      </rPr>
      <t>篇</t>
    </r>
    <phoneticPr fontId="2" type="noConversion"/>
  </si>
  <si>
    <r>
      <t>8</t>
    </r>
    <r>
      <rPr>
        <sz val="11"/>
        <color theme="1"/>
        <rFont val="宋体"/>
        <family val="1"/>
        <charset val="134"/>
      </rPr>
      <t>篇</t>
    </r>
    <phoneticPr fontId="2" type="noConversion"/>
  </si>
  <si>
    <t>新闻宣传成本</t>
    <phoneticPr fontId="2" type="noConversion"/>
  </si>
  <si>
    <r>
      <t>&lt;=460000</t>
    </r>
    <r>
      <rPr>
        <sz val="11"/>
        <color theme="1"/>
        <rFont val="宋体"/>
        <family val="1"/>
        <charset val="134"/>
      </rPr>
      <t>元</t>
    </r>
    <phoneticPr fontId="2" type="noConversion"/>
  </si>
  <si>
    <r>
      <t>458000</t>
    </r>
    <r>
      <rPr>
        <sz val="11"/>
        <color theme="1"/>
        <rFont val="宋体"/>
        <family val="1"/>
        <charset val="134"/>
      </rPr>
      <t>元</t>
    </r>
    <phoneticPr fontId="2" type="noConversion"/>
  </si>
  <si>
    <t>警营文化建设成本</t>
    <phoneticPr fontId="2" type="noConversion"/>
  </si>
  <si>
    <r>
      <t>&lt;=320000</t>
    </r>
    <r>
      <rPr>
        <sz val="11"/>
        <color theme="1"/>
        <rFont val="宋体"/>
        <family val="1"/>
        <charset val="134"/>
      </rPr>
      <t>元</t>
    </r>
    <phoneticPr fontId="2" type="noConversion"/>
  </si>
  <si>
    <r>
      <t>310935.16</t>
    </r>
    <r>
      <rPr>
        <sz val="11"/>
        <color theme="1"/>
        <rFont val="宋体"/>
        <family val="1"/>
        <charset val="134"/>
      </rPr>
      <t>元</t>
    </r>
    <phoneticPr fontId="2" type="noConversion"/>
  </si>
  <si>
    <t>确保新闻宣传和警营文化建设工作的正常运行</t>
    <phoneticPr fontId="2" type="noConversion"/>
  </si>
  <si>
    <t>正常运行</t>
    <phoneticPr fontId="2" type="noConversion"/>
  </si>
  <si>
    <t>深化“放管服”各项工作，创造并改善良好的营商环境</t>
    <phoneticPr fontId="2" type="noConversion"/>
  </si>
  <si>
    <t>创造并改善良好的营商环境</t>
    <phoneticPr fontId="2" type="noConversion"/>
  </si>
  <si>
    <t>营区警员满意度</t>
    <phoneticPr fontId="2" type="noConversion"/>
  </si>
  <si>
    <t xml:space="preserve">                                                                                                                公开27表     </t>
    <phoneticPr fontId="2" type="noConversion"/>
  </si>
  <si>
    <t xml:space="preserve">刑侦专项经费   </t>
    <phoneticPr fontId="2" type="noConversion"/>
  </si>
  <si>
    <r>
      <rPr>
        <sz val="11"/>
        <color theme="1"/>
        <rFont val="宋体"/>
        <family val="1"/>
        <charset val="134"/>
      </rPr>
      <t>对发生在开发区内的治安、刑事等案（事）件行使区（县）一级公安机关的立案、调查、侦查、采取强制措施、治安管理处罚裁决、提请批准逮捕和移送审查起诉等职权，为辖区经济建设和社会发展营造和谐稳定的社会治安环境。</t>
    </r>
    <r>
      <rPr>
        <sz val="11"/>
        <color theme="1"/>
        <rFont val="Times New Roman"/>
        <family val="1"/>
      </rPr>
      <t xml:space="preserve">  </t>
    </r>
    <phoneticPr fontId="2" type="noConversion"/>
  </si>
  <si>
    <t xml:space="preserve">已对发生在开发区内的治安、刑事等案（事）件行使区（县）一级公安机关的立案、调查、侦查、采取强制措施、治安管理处罚裁决、提请批准逮捕和移送审查起诉等职权，在为辖区经济建设和社会发展营造和谐稳定的社会治安环境发挥重要作用。 </t>
    <phoneticPr fontId="2" type="noConversion"/>
  </si>
  <si>
    <t>刑事案件受理数</t>
    <phoneticPr fontId="2" type="noConversion"/>
  </si>
  <si>
    <t>案件电子数据鉴定</t>
    <phoneticPr fontId="2" type="noConversion"/>
  </si>
  <si>
    <t>电信新型违法犯罪、扫黑除恶专项斗争宣传活动</t>
    <phoneticPr fontId="2" type="noConversion"/>
  </si>
  <si>
    <r>
      <t>&lt;=3789</t>
    </r>
    <r>
      <rPr>
        <sz val="11"/>
        <color theme="1"/>
        <rFont val="宋体"/>
        <family val="1"/>
        <charset val="134"/>
      </rPr>
      <t>件</t>
    </r>
    <phoneticPr fontId="8" type="noConversion"/>
  </si>
  <si>
    <r>
      <t>2426</t>
    </r>
    <r>
      <rPr>
        <sz val="11"/>
        <color theme="1"/>
        <rFont val="宋体"/>
        <family val="1"/>
        <charset val="134"/>
      </rPr>
      <t>件</t>
    </r>
    <phoneticPr fontId="2" type="noConversion"/>
  </si>
  <si>
    <r>
      <t>&gt;=4</t>
    </r>
    <r>
      <rPr>
        <sz val="11"/>
        <color theme="1"/>
        <rFont val="宋体"/>
        <family val="1"/>
        <charset val="134"/>
      </rPr>
      <t>件</t>
    </r>
    <phoneticPr fontId="2" type="noConversion"/>
  </si>
  <si>
    <r>
      <t>4</t>
    </r>
    <r>
      <rPr>
        <sz val="11"/>
        <color theme="1"/>
        <rFont val="宋体"/>
        <family val="1"/>
        <charset val="134"/>
      </rPr>
      <t>件</t>
    </r>
    <phoneticPr fontId="2" type="noConversion"/>
  </si>
  <si>
    <r>
      <t>&gt;=2</t>
    </r>
    <r>
      <rPr>
        <sz val="11"/>
        <color theme="1"/>
        <rFont val="宋体"/>
        <family val="1"/>
        <charset val="134"/>
      </rPr>
      <t>次</t>
    </r>
    <phoneticPr fontId="2" type="noConversion"/>
  </si>
  <si>
    <r>
      <t>12</t>
    </r>
    <r>
      <rPr>
        <sz val="11"/>
        <color theme="1"/>
        <rFont val="宋体"/>
        <family val="1"/>
        <charset val="134"/>
      </rPr>
      <t>次</t>
    </r>
    <phoneticPr fontId="2" type="noConversion"/>
  </si>
  <si>
    <t>刑事警情较上一年度有所下降</t>
    <phoneticPr fontId="2" type="noConversion"/>
  </si>
  <si>
    <t>案件鉴定验收合格率</t>
    <phoneticPr fontId="2" type="noConversion"/>
  </si>
  <si>
    <r>
      <rPr>
        <sz val="11"/>
        <color theme="1"/>
        <rFont val="宋体"/>
        <family val="1"/>
        <charset val="134"/>
      </rPr>
      <t>是</t>
    </r>
    <r>
      <rPr>
        <sz val="11"/>
        <color theme="1"/>
        <rFont val="Times New Roman"/>
        <family val="1"/>
      </rPr>
      <t>/</t>
    </r>
    <r>
      <rPr>
        <sz val="11"/>
        <color theme="1"/>
        <rFont val="宋体"/>
        <family val="1"/>
        <charset val="134"/>
      </rPr>
      <t>否降低</t>
    </r>
    <phoneticPr fontId="2" type="noConversion"/>
  </si>
  <si>
    <r>
      <rPr>
        <sz val="11"/>
        <color theme="1"/>
        <rFont val="宋体"/>
        <family val="1"/>
        <charset val="134"/>
      </rPr>
      <t>下降</t>
    </r>
    <r>
      <rPr>
        <sz val="11"/>
        <color theme="1"/>
        <rFont val="Times New Roman"/>
        <family val="1"/>
      </rPr>
      <t>35.97%</t>
    </r>
    <phoneticPr fontId="2" type="noConversion"/>
  </si>
  <si>
    <t>刑事案件办案成本</t>
    <phoneticPr fontId="2" type="noConversion"/>
  </si>
  <si>
    <r>
      <t>&lt;=1460000</t>
    </r>
    <r>
      <rPr>
        <sz val="11"/>
        <color theme="1"/>
        <rFont val="宋体"/>
        <family val="1"/>
        <charset val="134"/>
      </rPr>
      <t>元</t>
    </r>
    <phoneticPr fontId="2" type="noConversion"/>
  </si>
  <si>
    <r>
      <t>1296217.95</t>
    </r>
    <r>
      <rPr>
        <sz val="11"/>
        <color theme="1"/>
        <rFont val="宋体"/>
        <family val="1"/>
        <charset val="134"/>
      </rPr>
      <t>元</t>
    </r>
    <phoneticPr fontId="2" type="noConversion"/>
  </si>
  <si>
    <t>案件鉴定费</t>
    <phoneticPr fontId="2" type="noConversion"/>
  </si>
  <si>
    <t>电信新型违法犯罪、扫黑除恶专项斗争宣传费</t>
    <phoneticPr fontId="2" type="noConversion"/>
  </si>
  <si>
    <r>
      <t>&lt;=500000</t>
    </r>
    <r>
      <rPr>
        <sz val="11"/>
        <color theme="1"/>
        <rFont val="宋体"/>
        <family val="1"/>
        <charset val="134"/>
      </rPr>
      <t>元</t>
    </r>
    <phoneticPr fontId="2" type="noConversion"/>
  </si>
  <si>
    <r>
      <t>329154.98</t>
    </r>
    <r>
      <rPr>
        <sz val="11"/>
        <color theme="1"/>
        <rFont val="宋体"/>
        <family val="1"/>
        <charset val="134"/>
      </rPr>
      <t>元</t>
    </r>
    <phoneticPr fontId="2" type="noConversion"/>
  </si>
  <si>
    <r>
      <t>&lt;=40000</t>
    </r>
    <r>
      <rPr>
        <sz val="11"/>
        <color theme="1"/>
        <rFont val="宋体"/>
        <family val="1"/>
        <charset val="134"/>
      </rPr>
      <t>元</t>
    </r>
    <phoneticPr fontId="2" type="noConversion"/>
  </si>
  <si>
    <r>
      <t>64044.75</t>
    </r>
    <r>
      <rPr>
        <sz val="11"/>
        <color theme="1"/>
        <rFont val="宋体"/>
        <family val="1"/>
        <charset val="134"/>
      </rPr>
      <t>元</t>
    </r>
    <phoneticPr fontId="2" type="noConversion"/>
  </si>
  <si>
    <t>保障刑侦工作的正常运行</t>
    <phoneticPr fontId="2" type="noConversion"/>
  </si>
  <si>
    <t>刑侦办案能力有待提高</t>
    <phoneticPr fontId="2" type="noConversion"/>
  </si>
  <si>
    <t>为辖区经济建设和社会发展营造和谐稳定的社会治安环境</t>
    <phoneticPr fontId="2" type="noConversion"/>
  </si>
  <si>
    <t>营造并改善和谐稳定的社会治安环境</t>
    <phoneticPr fontId="2" type="noConversion"/>
  </si>
  <si>
    <t>刑侦办案人员满意度</t>
    <phoneticPr fontId="2" type="noConversion"/>
  </si>
  <si>
    <t>扫黑除恶案件下降。</t>
    <phoneticPr fontId="2" type="noConversion"/>
  </si>
  <si>
    <t xml:space="preserve">巡特大队、昌宏派出所和警务岗亭租用专项经费    </t>
    <phoneticPr fontId="2" type="noConversion"/>
  </si>
  <si>
    <t xml:space="preserve">                                                                                                                公开28表     </t>
    <phoneticPr fontId="2" type="noConversion"/>
  </si>
  <si>
    <r>
      <rPr>
        <sz val="11"/>
        <color theme="1"/>
        <rFont val="宋体"/>
        <family val="1"/>
        <charset val="134"/>
      </rPr>
      <t>根据市公安局相关工作要求，经报党工委会研究同意，调整公安局分局警（民警）辅（辅警）比列，增加警务辅助人员配备，辅警比由</t>
    </r>
    <r>
      <rPr>
        <sz val="11"/>
        <color theme="1"/>
        <rFont val="Times New Roman"/>
        <family val="1"/>
      </rPr>
      <t>1:2</t>
    </r>
    <r>
      <rPr>
        <sz val="11"/>
        <color theme="1"/>
        <rFont val="宋体"/>
        <family val="1"/>
        <charset val="134"/>
      </rPr>
      <t>调增至</t>
    </r>
    <r>
      <rPr>
        <sz val="11"/>
        <color theme="1"/>
        <rFont val="Times New Roman"/>
        <family val="1"/>
      </rPr>
      <t>1:3</t>
    </r>
    <r>
      <rPr>
        <sz val="11"/>
        <color theme="1"/>
        <rFont val="宋体"/>
        <family val="1"/>
        <charset val="134"/>
      </rPr>
      <t>，警务协助人员达到</t>
    </r>
    <r>
      <rPr>
        <sz val="11"/>
        <color theme="1"/>
        <rFont val="Times New Roman"/>
        <family val="1"/>
      </rPr>
      <t>522</t>
    </r>
    <r>
      <rPr>
        <sz val="11"/>
        <color theme="1"/>
        <rFont val="宋体"/>
        <family val="1"/>
        <charset val="134"/>
      </rPr>
      <t>人，净增近</t>
    </r>
    <r>
      <rPr>
        <sz val="11"/>
        <color theme="1"/>
        <rFont val="Times New Roman"/>
        <family val="1"/>
      </rPr>
      <t>200</t>
    </r>
    <r>
      <rPr>
        <sz val="11"/>
        <color theme="1"/>
        <rFont val="宋体"/>
        <family val="1"/>
        <charset val="134"/>
      </rPr>
      <t>人，目前，人员到位，分局根据市局勤务改革安排，成立了巡特警大队，分局大楼办公及备勤场所无法满足需要，需要调增巡特大队、昌宏派出所和警务</t>
    </r>
    <r>
      <rPr>
        <sz val="11"/>
        <color theme="1"/>
        <rFont val="Times New Roman"/>
        <family val="1"/>
      </rPr>
      <t xml:space="preserve">   </t>
    </r>
    <phoneticPr fontId="2" type="noConversion"/>
  </si>
  <si>
    <t xml:space="preserve">根据市公安局相关工作要求，经报党工委会研究同意，调整公安局分局警（民警）辅（辅警）比列，增加警务辅助人员配备，辅警比由1:2调增至1:3，警务协助人员达到522人，净增近200人，目前，人员到位，分局根据市局勤务改革安排，成立了巡特警大队，分局大楼办公及备勤场所无法满足需要，需要调增巡特大队、昌宏派出所和警务    </t>
    <phoneticPr fontId="2" type="noConversion"/>
  </si>
  <si>
    <t>新增住宿租用面积</t>
    <phoneticPr fontId="2" type="noConversion"/>
  </si>
  <si>
    <t>警务辅助人员</t>
    <phoneticPr fontId="2" type="noConversion"/>
  </si>
  <si>
    <r>
      <t>&gt;=300</t>
    </r>
    <r>
      <rPr>
        <sz val="11"/>
        <color theme="1"/>
        <rFont val="宋体"/>
        <family val="1"/>
        <charset val="134"/>
      </rPr>
      <t>平方米</t>
    </r>
    <phoneticPr fontId="8" type="noConversion"/>
  </si>
  <si>
    <r>
      <t>&gt;=200</t>
    </r>
    <r>
      <rPr>
        <sz val="11"/>
        <color theme="1"/>
        <rFont val="宋体"/>
        <family val="1"/>
        <charset val="134"/>
      </rPr>
      <t>人</t>
    </r>
    <phoneticPr fontId="2" type="noConversion"/>
  </si>
  <si>
    <r>
      <t>321</t>
    </r>
    <r>
      <rPr>
        <sz val="11"/>
        <color theme="1"/>
        <rFont val="宋体"/>
        <family val="1"/>
        <charset val="134"/>
      </rPr>
      <t>平方米</t>
    </r>
    <phoneticPr fontId="2" type="noConversion"/>
  </si>
  <si>
    <r>
      <t>320</t>
    </r>
    <r>
      <rPr>
        <sz val="11"/>
        <color theme="1"/>
        <rFont val="宋体"/>
        <family val="1"/>
        <charset val="134"/>
      </rPr>
      <t>人</t>
    </r>
    <phoneticPr fontId="2" type="noConversion"/>
  </si>
  <si>
    <t>住宿、警务岗亭的利用率</t>
    <phoneticPr fontId="2" type="noConversion"/>
  </si>
  <si>
    <t>昌宏路派出所住宿租用成本</t>
    <phoneticPr fontId="2" type="noConversion"/>
  </si>
  <si>
    <r>
      <t>&lt;=126000</t>
    </r>
    <r>
      <rPr>
        <sz val="11"/>
        <color theme="1"/>
        <rFont val="宋体"/>
        <family val="1"/>
        <charset val="134"/>
      </rPr>
      <t>元</t>
    </r>
    <phoneticPr fontId="2" type="noConversion"/>
  </si>
  <si>
    <t>巡特大队租用成本</t>
    <phoneticPr fontId="2" type="noConversion"/>
  </si>
  <si>
    <r>
      <t>&lt;=800000</t>
    </r>
    <r>
      <rPr>
        <sz val="11"/>
        <color theme="1"/>
        <rFont val="宋体"/>
        <family val="1"/>
        <charset val="134"/>
      </rPr>
      <t>元</t>
    </r>
    <phoneticPr fontId="2" type="noConversion"/>
  </si>
  <si>
    <r>
      <t>800000</t>
    </r>
    <r>
      <rPr>
        <sz val="11"/>
        <color theme="1"/>
        <rFont val="宋体"/>
        <family val="1"/>
        <charset val="134"/>
      </rPr>
      <t>元</t>
    </r>
    <phoneticPr fontId="2" type="noConversion"/>
  </si>
  <si>
    <t>确保民警辅警的工作休息环境得到改善</t>
    <phoneticPr fontId="2" type="noConversion"/>
  </si>
  <si>
    <t>民警辅警的工作休息环境得到改善</t>
    <phoneticPr fontId="2" type="noConversion"/>
  </si>
  <si>
    <t>居住环境有待改进</t>
    <phoneticPr fontId="2" type="noConversion"/>
  </si>
  <si>
    <t>保障各分局新式警务岗亭正常使用，营造并改善优美和谐的住宿、工作环境</t>
    <phoneticPr fontId="2" type="noConversion"/>
  </si>
  <si>
    <t>营造并改善优美和谐的住宿、工作环境</t>
    <phoneticPr fontId="2" type="noConversion"/>
  </si>
  <si>
    <t>民警、辅警满意度</t>
    <phoneticPr fontId="2" type="noConversion"/>
  </si>
  <si>
    <t xml:space="preserve">援边民警差旅费专项资金  </t>
    <phoneticPr fontId="2" type="noConversion"/>
  </si>
  <si>
    <t xml:space="preserve">                                                                                                                公开29表     </t>
    <phoneticPr fontId="2" type="noConversion"/>
  </si>
  <si>
    <r>
      <rPr>
        <sz val="11"/>
        <color theme="1"/>
        <rFont val="宋体"/>
        <family val="1"/>
        <charset val="134"/>
      </rPr>
      <t>为持续推进边境地区疫情防控常态化工作，按照省、市相关部署要求，完成好上级下达的援边任务，需开展本项目</t>
    </r>
    <r>
      <rPr>
        <sz val="11"/>
        <color theme="1"/>
        <rFont val="Times New Roman"/>
        <family val="1"/>
      </rPr>
      <t xml:space="preserve"> </t>
    </r>
    <phoneticPr fontId="2" type="noConversion"/>
  </si>
  <si>
    <t xml:space="preserve">为持续推进边境地区疫情防控常态化工作，按照省、市相关部署要求，完成好上级下达的援边任务，需开展本项目      </t>
    <phoneticPr fontId="2" type="noConversion"/>
  </si>
  <si>
    <t>受援地区数</t>
    <phoneticPr fontId="2" type="noConversion"/>
  </si>
  <si>
    <r>
      <t>&gt;=3</t>
    </r>
    <r>
      <rPr>
        <sz val="11"/>
        <color theme="1"/>
        <rFont val="宋体"/>
        <family val="1"/>
        <charset val="134"/>
      </rPr>
      <t>个</t>
    </r>
    <phoneticPr fontId="8" type="noConversion"/>
  </si>
  <si>
    <r>
      <t>3</t>
    </r>
    <r>
      <rPr>
        <sz val="11"/>
        <color theme="1"/>
        <rFont val="宋体"/>
        <family val="1"/>
        <charset val="134"/>
      </rPr>
      <t>个</t>
    </r>
    <phoneticPr fontId="2" type="noConversion"/>
  </si>
  <si>
    <t>公用经费保障人数</t>
    <phoneticPr fontId="2" type="noConversion"/>
  </si>
  <si>
    <r>
      <t>&gt;=10</t>
    </r>
    <r>
      <rPr>
        <sz val="11"/>
        <color theme="1"/>
        <rFont val="宋体"/>
        <family val="1"/>
        <charset val="134"/>
      </rPr>
      <t>人</t>
    </r>
    <phoneticPr fontId="2" type="noConversion"/>
  </si>
  <si>
    <r>
      <t>15</t>
    </r>
    <r>
      <rPr>
        <sz val="11"/>
        <color theme="1"/>
        <rFont val="宋体"/>
        <family val="1"/>
        <charset val="134"/>
      </rPr>
      <t>人</t>
    </r>
    <phoneticPr fontId="2" type="noConversion"/>
  </si>
  <si>
    <t>援边任务完成率</t>
    <phoneticPr fontId="2" type="noConversion"/>
  </si>
  <si>
    <t>派驻时间</t>
    <phoneticPr fontId="2" type="noConversion"/>
  </si>
  <si>
    <r>
      <t>&gt;=300</t>
    </r>
    <r>
      <rPr>
        <sz val="11"/>
        <color theme="1"/>
        <rFont val="宋体"/>
        <family val="1"/>
        <charset val="134"/>
      </rPr>
      <t>天</t>
    </r>
    <phoneticPr fontId="8" type="noConversion"/>
  </si>
  <si>
    <t>300天</t>
    <phoneticPr fontId="2" type="noConversion"/>
  </si>
  <si>
    <t>受援地未安排食宿每人每天所需经费</t>
    <phoneticPr fontId="2" type="noConversion"/>
  </si>
  <si>
    <t>受援地安排食宿每人每天所需经费</t>
    <phoneticPr fontId="2" type="noConversion"/>
  </si>
  <si>
    <r>
      <t>&lt;=429</t>
    </r>
    <r>
      <rPr>
        <sz val="11"/>
        <color theme="1"/>
        <rFont val="宋体"/>
        <family val="1"/>
        <charset val="134"/>
      </rPr>
      <t>元</t>
    </r>
    <r>
      <rPr>
        <sz val="11"/>
        <color theme="1"/>
        <rFont val="Times New Roman"/>
        <family val="1"/>
      </rPr>
      <t>/</t>
    </r>
    <r>
      <rPr>
        <sz val="11"/>
        <color theme="1"/>
        <rFont val="宋体"/>
        <family val="1"/>
        <charset val="134"/>
      </rPr>
      <t>人</t>
    </r>
    <r>
      <rPr>
        <sz val="11"/>
        <color theme="1"/>
        <rFont val="Times New Roman"/>
        <family val="1"/>
      </rPr>
      <t>/</t>
    </r>
    <r>
      <rPr>
        <sz val="11"/>
        <color theme="1"/>
        <rFont val="宋体"/>
        <family val="1"/>
        <charset val="134"/>
      </rPr>
      <t>天</t>
    </r>
    <phoneticPr fontId="2" type="noConversion"/>
  </si>
  <si>
    <r>
      <t>&lt;=180</t>
    </r>
    <r>
      <rPr>
        <sz val="11"/>
        <color theme="1"/>
        <rFont val="宋体"/>
        <family val="1"/>
        <charset val="134"/>
      </rPr>
      <t>元</t>
    </r>
    <r>
      <rPr>
        <sz val="11"/>
        <color theme="1"/>
        <rFont val="Times New Roman"/>
        <family val="1"/>
      </rPr>
      <t>/</t>
    </r>
    <r>
      <rPr>
        <sz val="11"/>
        <color theme="1"/>
        <rFont val="宋体"/>
        <family val="1"/>
        <charset val="134"/>
      </rPr>
      <t>人</t>
    </r>
    <r>
      <rPr>
        <sz val="11"/>
        <color theme="1"/>
        <rFont val="Times New Roman"/>
        <family val="1"/>
      </rPr>
      <t>/</t>
    </r>
    <r>
      <rPr>
        <sz val="11"/>
        <color theme="1"/>
        <rFont val="宋体"/>
        <family val="1"/>
        <charset val="134"/>
      </rPr>
      <t>天</t>
    </r>
    <phoneticPr fontId="2" type="noConversion"/>
  </si>
  <si>
    <r>
      <t>429</t>
    </r>
    <r>
      <rPr>
        <sz val="11"/>
        <color theme="1"/>
        <rFont val="宋体"/>
        <family val="1"/>
        <charset val="134"/>
      </rPr>
      <t>元</t>
    </r>
    <r>
      <rPr>
        <sz val="11"/>
        <color theme="1"/>
        <rFont val="Times New Roman"/>
        <family val="1"/>
      </rPr>
      <t>/</t>
    </r>
    <r>
      <rPr>
        <sz val="11"/>
        <color theme="1"/>
        <rFont val="宋体"/>
        <family val="1"/>
        <charset val="134"/>
      </rPr>
      <t>人</t>
    </r>
    <r>
      <rPr>
        <sz val="11"/>
        <color theme="1"/>
        <rFont val="Times New Roman"/>
        <family val="1"/>
      </rPr>
      <t>/</t>
    </r>
    <r>
      <rPr>
        <sz val="11"/>
        <color theme="1"/>
        <rFont val="宋体"/>
        <family val="1"/>
        <charset val="134"/>
      </rPr>
      <t>天</t>
    </r>
    <phoneticPr fontId="2" type="noConversion"/>
  </si>
  <si>
    <r>
      <t>180</t>
    </r>
    <r>
      <rPr>
        <sz val="11"/>
        <color theme="1"/>
        <rFont val="宋体"/>
        <family val="1"/>
        <charset val="134"/>
      </rPr>
      <t>元</t>
    </r>
    <r>
      <rPr>
        <sz val="11"/>
        <color theme="1"/>
        <rFont val="Times New Roman"/>
        <family val="1"/>
      </rPr>
      <t>/</t>
    </r>
    <r>
      <rPr>
        <sz val="11"/>
        <color theme="1"/>
        <rFont val="宋体"/>
        <family val="1"/>
        <charset val="134"/>
      </rPr>
      <t>人</t>
    </r>
    <r>
      <rPr>
        <sz val="11"/>
        <color theme="1"/>
        <rFont val="Times New Roman"/>
        <family val="1"/>
      </rPr>
      <t>/</t>
    </r>
    <r>
      <rPr>
        <sz val="11"/>
        <color theme="1"/>
        <rFont val="宋体"/>
        <family val="1"/>
        <charset val="134"/>
      </rPr>
      <t>天</t>
    </r>
    <phoneticPr fontId="2" type="noConversion"/>
  </si>
  <si>
    <t>落实好各项边境任务，提升防控能力，有效控制边境一线疫情传播</t>
    <phoneticPr fontId="2" type="noConversion"/>
  </si>
  <si>
    <t>逐步提高</t>
    <phoneticPr fontId="2" type="noConversion"/>
  </si>
  <si>
    <t>重点是援助经合分局</t>
    <phoneticPr fontId="2" type="noConversion"/>
  </si>
  <si>
    <t>援边民警满意度</t>
    <phoneticPr fontId="2" type="noConversion"/>
  </si>
  <si>
    <t xml:space="preserve">援助经合分局建设经费 </t>
    <phoneticPr fontId="2" type="noConversion"/>
  </si>
  <si>
    <t xml:space="preserve">                                                                                                                公开30表     </t>
    <phoneticPr fontId="2" type="noConversion"/>
  </si>
  <si>
    <r>
      <rPr>
        <sz val="11"/>
        <color theme="1"/>
        <rFont val="宋体"/>
        <family val="1"/>
        <charset val="134"/>
      </rPr>
      <t>昆明市公安局中国老挝磨憨</t>
    </r>
    <r>
      <rPr>
        <sz val="11"/>
        <color theme="1"/>
        <rFont val="Times New Roman"/>
        <family val="1"/>
      </rPr>
      <t>-</t>
    </r>
    <r>
      <rPr>
        <sz val="11"/>
        <color theme="1"/>
        <rFont val="宋体"/>
        <family val="1"/>
        <charset val="134"/>
      </rPr>
      <t>磨丁经济合作区分局刚成立</t>
    </r>
    <r>
      <rPr>
        <sz val="11"/>
        <color theme="1"/>
        <rFont val="Times New Roman"/>
        <family val="1"/>
      </rPr>
      <t>,</t>
    </r>
    <r>
      <rPr>
        <sz val="11"/>
        <color theme="1"/>
        <rFont val="宋体"/>
        <family val="1"/>
        <charset val="134"/>
      </rPr>
      <t>因成立初期</t>
    </r>
    <r>
      <rPr>
        <sz val="11"/>
        <color theme="1"/>
        <rFont val="Times New Roman"/>
        <family val="1"/>
      </rPr>
      <t>,</t>
    </r>
    <r>
      <rPr>
        <sz val="11"/>
        <color theme="1"/>
        <rFont val="宋体"/>
        <family val="1"/>
        <charset val="134"/>
      </rPr>
      <t>各种设施设备不完善</t>
    </r>
    <r>
      <rPr>
        <sz val="11"/>
        <color theme="1"/>
        <rFont val="Times New Roman"/>
        <family val="1"/>
      </rPr>
      <t>,</t>
    </r>
    <r>
      <rPr>
        <sz val="11"/>
        <color theme="1"/>
        <rFont val="宋体"/>
        <family val="1"/>
        <charset val="134"/>
      </rPr>
      <t>基础薄弱</t>
    </r>
    <r>
      <rPr>
        <sz val="11"/>
        <color theme="1"/>
        <rFont val="Times New Roman"/>
        <family val="1"/>
      </rPr>
      <t>,</t>
    </r>
    <r>
      <rPr>
        <sz val="11"/>
        <color theme="1"/>
        <rFont val="宋体"/>
        <family val="1"/>
        <charset val="134"/>
      </rPr>
      <t>财政资金不到位</t>
    </r>
    <r>
      <rPr>
        <sz val="11"/>
        <color theme="1"/>
        <rFont val="Times New Roman"/>
        <family val="1"/>
      </rPr>
      <t>,</t>
    </r>
    <r>
      <rPr>
        <sz val="11"/>
        <color theme="1"/>
        <rFont val="宋体"/>
        <family val="1"/>
        <charset val="134"/>
      </rPr>
      <t>运转困难，为确保正常远转，为此，昆明市公安局国家经济技术开发区分局拨付昆明市公安局中国老挝磨憨</t>
    </r>
    <r>
      <rPr>
        <sz val="11"/>
        <color theme="1"/>
        <rFont val="Times New Roman"/>
        <family val="1"/>
      </rPr>
      <t>-</t>
    </r>
    <r>
      <rPr>
        <sz val="11"/>
        <color theme="1"/>
        <rFont val="宋体"/>
        <family val="1"/>
        <charset val="134"/>
      </rPr>
      <t>磨丁经济合作区分局</t>
    </r>
    <r>
      <rPr>
        <sz val="11"/>
        <color theme="1"/>
        <rFont val="Times New Roman"/>
        <family val="1"/>
      </rPr>
      <t>10</t>
    </r>
    <r>
      <rPr>
        <sz val="11"/>
        <color theme="1"/>
        <rFont val="宋体"/>
        <family val="1"/>
        <charset val="134"/>
      </rPr>
      <t>万元作为帮扶资金</t>
    </r>
    <r>
      <rPr>
        <sz val="11"/>
        <color theme="1"/>
        <rFont val="Times New Roman"/>
        <family val="1"/>
      </rPr>
      <t>,</t>
    </r>
    <r>
      <rPr>
        <sz val="11"/>
        <color theme="1"/>
        <rFont val="宋体"/>
        <family val="1"/>
        <charset val="134"/>
      </rPr>
      <t>援助经合区公安分局建设。</t>
    </r>
    <r>
      <rPr>
        <sz val="11"/>
        <color theme="1"/>
        <rFont val="Times New Roman"/>
        <family val="1"/>
      </rPr>
      <t xml:space="preserve">   </t>
    </r>
    <phoneticPr fontId="2" type="noConversion"/>
  </si>
  <si>
    <t xml:space="preserve">昆明市公安局中国老挝磨憨-磨丁经济合作区分局刚成立,因成立初期,各种设施设备不完善,基础薄弱,财政资金不到位,运转困难，为确保正常远转，为此，昆明市公安局国家经济技术开发区分局拨付昆明市公安局中国老挝磨憨-磨丁经济合作区分局10万元作为帮扶资金,援助经合区公安分局建设。   </t>
    <phoneticPr fontId="2" type="noConversion"/>
  </si>
  <si>
    <t>保障援助点正常运转</t>
    <phoneticPr fontId="2" type="noConversion"/>
  </si>
  <si>
    <r>
      <t>&gt;=1</t>
    </r>
    <r>
      <rPr>
        <sz val="11"/>
        <color theme="1"/>
        <rFont val="宋体"/>
        <family val="1"/>
        <charset val="134"/>
      </rPr>
      <t>个</t>
    </r>
    <phoneticPr fontId="8" type="noConversion"/>
  </si>
  <si>
    <r>
      <t>1</t>
    </r>
    <r>
      <rPr>
        <sz val="11"/>
        <color theme="1"/>
        <rFont val="宋体"/>
        <family val="1"/>
        <charset val="134"/>
      </rPr>
      <t>个</t>
    </r>
    <phoneticPr fontId="2" type="noConversion"/>
  </si>
  <si>
    <t>援助资金下拨及时率</t>
    <phoneticPr fontId="2" type="noConversion"/>
  </si>
  <si>
    <r>
      <t>2023</t>
    </r>
    <r>
      <rPr>
        <sz val="11"/>
        <color theme="1"/>
        <rFont val="宋体"/>
        <family val="1"/>
        <charset val="134"/>
      </rPr>
      <t>年</t>
    </r>
    <r>
      <rPr>
        <sz val="11"/>
        <color theme="1"/>
        <rFont val="Times New Roman"/>
        <family val="1"/>
      </rPr>
      <t>1</t>
    </r>
    <r>
      <rPr>
        <sz val="11"/>
        <color theme="1"/>
        <rFont val="宋体"/>
        <family val="1"/>
        <charset val="134"/>
      </rPr>
      <t>至</t>
    </r>
    <r>
      <rPr>
        <sz val="11"/>
        <color theme="1"/>
        <rFont val="Times New Roman"/>
        <family val="1"/>
      </rPr>
      <t>12</t>
    </r>
    <r>
      <rPr>
        <sz val="11"/>
        <color theme="1"/>
        <rFont val="宋体"/>
        <family val="1"/>
        <charset val="134"/>
      </rPr>
      <t>月</t>
    </r>
    <phoneticPr fontId="8" type="noConversion"/>
  </si>
  <si>
    <t>援助经合分局资金</t>
    <phoneticPr fontId="2" type="noConversion"/>
  </si>
  <si>
    <r>
      <t>100000</t>
    </r>
    <r>
      <rPr>
        <sz val="11"/>
        <color theme="1"/>
        <rFont val="宋体"/>
        <family val="1"/>
        <charset val="134"/>
      </rPr>
      <t>元</t>
    </r>
    <phoneticPr fontId="2" type="noConversion"/>
  </si>
  <si>
    <t>做好对援助点的关心关爱，积极推动各项工作落实</t>
    <phoneticPr fontId="2" type="noConversion"/>
  </si>
  <si>
    <t>援助点职工的满意度</t>
    <phoneticPr fontId="2" type="noConversion"/>
  </si>
  <si>
    <t>援助点满意度</t>
    <phoneticPr fontId="2" type="noConversion"/>
  </si>
  <si>
    <r>
      <rPr>
        <sz val="11"/>
        <color theme="1"/>
        <rFont val="宋体"/>
        <family val="1"/>
        <charset val="134"/>
      </rPr>
      <t>坚持以习近平新时代中国特色社会主义思想为指导，以党的十九大精神为遵循，以建立现代财政制度改革为主线，按照全面实施绩效管理的要求，扎实有序推进政府采购服务第三方绩效评价工作，不断提高管理规范化、制度化水平，逐步扩大绩效评价项目覆盖面，着力提升财政资金效益和政府公共服务管理水平。</t>
    </r>
    <r>
      <rPr>
        <sz val="11"/>
        <color theme="1"/>
        <rFont val="Times New Roman"/>
        <family val="1"/>
      </rPr>
      <t xml:space="preserve">   </t>
    </r>
    <phoneticPr fontId="2" type="noConversion"/>
  </si>
  <si>
    <r>
      <rPr>
        <sz val="11"/>
        <color theme="1"/>
        <rFont val="宋体"/>
        <family val="1"/>
        <charset val="134"/>
      </rPr>
      <t>政府采购项目经费</t>
    </r>
    <phoneticPr fontId="2" type="noConversion"/>
  </si>
  <si>
    <r>
      <rPr>
        <sz val="11"/>
        <color theme="1"/>
        <rFont val="宋体"/>
        <family val="3"/>
        <charset val="134"/>
      </rPr>
      <t>上年结转资金</t>
    </r>
    <phoneticPr fontId="2" type="noConversion"/>
  </si>
  <si>
    <r>
      <rPr>
        <sz val="11"/>
        <color theme="1"/>
        <rFont val="宋体"/>
        <family val="3"/>
        <charset val="134"/>
      </rPr>
      <t>购置项目数</t>
    </r>
    <phoneticPr fontId="2" type="noConversion"/>
  </si>
  <si>
    <r>
      <rPr>
        <sz val="11"/>
        <color theme="1"/>
        <rFont val="宋体"/>
        <family val="1"/>
        <charset val="134"/>
      </rPr>
      <t>无</t>
    </r>
    <phoneticPr fontId="2" type="noConversion"/>
  </si>
  <si>
    <r>
      <rPr>
        <sz val="11"/>
        <color theme="1"/>
        <rFont val="宋体"/>
        <family val="1"/>
        <charset val="134"/>
      </rPr>
      <t>已完成</t>
    </r>
    <phoneticPr fontId="2" type="noConversion"/>
  </si>
  <si>
    <r>
      <rPr>
        <sz val="11"/>
        <color theme="1"/>
        <rFont val="宋体"/>
        <family val="1"/>
        <charset val="134"/>
      </rPr>
      <t>可持续影响</t>
    </r>
    <phoneticPr fontId="2" type="noConversion"/>
  </si>
  <si>
    <r>
      <rPr>
        <sz val="11"/>
        <color theme="1"/>
        <rFont val="宋体"/>
        <family val="3"/>
        <charset val="134"/>
      </rPr>
      <t>（自评等级）</t>
    </r>
    <r>
      <rPr>
        <sz val="11"/>
        <color theme="1"/>
        <rFont val="宋体"/>
        <family val="1"/>
        <charset val="134"/>
      </rPr>
      <t>优</t>
    </r>
    <phoneticPr fontId="2" type="noConversion"/>
  </si>
  <si>
    <r>
      <t xml:space="preserve">                                                                                                                </t>
    </r>
    <r>
      <rPr>
        <sz val="11"/>
        <color theme="1"/>
        <rFont val="宋体"/>
        <family val="1"/>
        <charset val="134"/>
      </rPr>
      <t>公开</t>
    </r>
    <r>
      <rPr>
        <sz val="11"/>
        <color theme="1"/>
        <rFont val="Times New Roman"/>
        <family val="1"/>
      </rPr>
      <t>31</t>
    </r>
    <r>
      <rPr>
        <sz val="11"/>
        <color theme="1"/>
        <rFont val="宋体"/>
        <family val="1"/>
        <charset val="134"/>
      </rPr>
      <t>表</t>
    </r>
    <r>
      <rPr>
        <sz val="11"/>
        <color theme="1"/>
        <rFont val="Times New Roman"/>
        <family val="1"/>
      </rPr>
      <t xml:space="preserve">     </t>
    </r>
    <phoneticPr fontId="2" type="noConversion"/>
  </si>
  <si>
    <r>
      <t>&gt;=31</t>
    </r>
    <r>
      <rPr>
        <sz val="11"/>
        <color theme="1"/>
        <rFont val="宋体"/>
        <family val="3"/>
        <charset val="134"/>
      </rPr>
      <t>项</t>
    </r>
    <phoneticPr fontId="2" type="noConversion"/>
  </si>
  <si>
    <r>
      <t>28</t>
    </r>
    <r>
      <rPr>
        <sz val="11"/>
        <color theme="1"/>
        <rFont val="宋体"/>
        <family val="3"/>
        <charset val="134"/>
      </rPr>
      <t>项</t>
    </r>
    <phoneticPr fontId="2" type="noConversion"/>
  </si>
  <si>
    <t>购置设备利用率</t>
    <phoneticPr fontId="2" type="noConversion"/>
  </si>
  <si>
    <t>预计完成时间</t>
    <phoneticPr fontId="2" type="noConversion"/>
  </si>
  <si>
    <t>政府采购项目成本</t>
    <phoneticPr fontId="2" type="noConversion"/>
  </si>
  <si>
    <r>
      <t>1391899</t>
    </r>
    <r>
      <rPr>
        <sz val="11"/>
        <color theme="1"/>
        <rFont val="微软雅黑"/>
        <family val="1"/>
        <charset val="134"/>
      </rPr>
      <t>元</t>
    </r>
    <phoneticPr fontId="2" type="noConversion"/>
  </si>
  <si>
    <r>
      <t>7,796,826.66</t>
    </r>
    <r>
      <rPr>
        <sz val="11"/>
        <color theme="1"/>
        <rFont val="微软雅黑"/>
        <family val="1"/>
        <charset val="134"/>
      </rPr>
      <t>元</t>
    </r>
    <phoneticPr fontId="2" type="noConversion"/>
  </si>
  <si>
    <t>有部分项目未采购，采购资金做了调剂</t>
    <phoneticPr fontId="2" type="noConversion"/>
  </si>
  <si>
    <t>配备日常工作所需物资，提高工作效率及服务质量</t>
    <phoneticPr fontId="2" type="noConversion"/>
  </si>
  <si>
    <t>持续保障各科室日常工作开展</t>
    <phoneticPr fontId="2" type="noConversion"/>
  </si>
  <si>
    <t>单位职工满意度</t>
    <phoneticPr fontId="2" type="noConversion"/>
  </si>
  <si>
    <r>
      <rPr>
        <sz val="11"/>
        <color theme="1"/>
        <rFont val="宋体"/>
        <family val="1"/>
        <charset val="134"/>
      </rPr>
      <t>治安工作经费</t>
    </r>
    <r>
      <rPr>
        <sz val="11"/>
        <color theme="1"/>
        <rFont val="Times New Roman"/>
        <family val="1"/>
      </rPr>
      <t xml:space="preserve">   </t>
    </r>
    <phoneticPr fontId="2" type="noConversion"/>
  </si>
  <si>
    <r>
      <t xml:space="preserve">                                                                                                                                                                                               </t>
    </r>
    <r>
      <rPr>
        <sz val="11"/>
        <color theme="1"/>
        <rFont val="宋体"/>
        <family val="1"/>
        <charset val="134"/>
      </rPr>
      <t>公开</t>
    </r>
    <r>
      <rPr>
        <sz val="11"/>
        <color theme="1"/>
        <rFont val="Times New Roman"/>
        <family val="1"/>
      </rPr>
      <t>32</t>
    </r>
    <r>
      <rPr>
        <sz val="11"/>
        <color theme="1"/>
        <rFont val="宋体"/>
        <family val="1"/>
        <charset val="134"/>
      </rPr>
      <t>表</t>
    </r>
    <r>
      <rPr>
        <sz val="11"/>
        <color theme="1"/>
        <rFont val="Times New Roman"/>
        <family val="1"/>
      </rPr>
      <t xml:space="preserve">     </t>
    </r>
    <phoneticPr fontId="2" type="noConversion"/>
  </si>
  <si>
    <r>
      <rPr>
        <sz val="11"/>
        <color theme="1"/>
        <rFont val="宋体"/>
        <family val="1"/>
        <charset val="134"/>
      </rPr>
      <t>坚持以习近平新时代中国特色社会主义思想为指导，以党的十九大精神为遵人民群众满意度是公安机关构建和谐社会必须深刻调研和亟难解决的问题，满意度的高低影响到社会各界对公安工作的评价。当前公安机关积极开展“坚持政治建警全面从严治警”教育整顿正是提高群众满意度的大好时机。分析当前社会形势、人民群众的渴求愿望，剖析当前公安工作、队伍建设存在的问题，查缺补漏，对症下药，才能取得良好的效果。现目前人民群众对公安机关整体的满意度并不高，有些地方的警民关系不尽人意。在新的社会形势下，面对警民的“互不信任”造成的“不满意”。各类刑事、治安等案件发案增多趋势。由于经济的发展，流动人口增多，部分外来人员找不到适应自己的工作，为生存等种种原因滋生了极少部分违法犯罪活动的人员或团伙，致使盗窃电动车、盗窃手机等侵财性案件频发，对人民群众生命财产安全造成很大的影响。因此为提高公安工作绩效，强化为民服务意识。首先要降解决人民群众最关心、反映最强烈的突出违法犯罪问题。要从关注民生、改善民生的要求出发，及时整治影响群众生产、生活和出行的突出治安问题，让群众实实在在地体会到安全就在身边。构建和谐社会，安定有序的生产环境是群众最原始、最基本的需求群众安全感和满意度是衡量公安机关工作成败的一个重要标准。结合“坚持政治建警全面从严治警”教育整顿拟引进第三方公司对经开区的治安状况，乱点问题和服务群众的窗口服务等各方面进行综合测评和评估。及时倾听民声，改进工作方式，不断推出便民利民措施。把公安工作成效更直接地体现到服务社会，惠及百姓上。更好的提升经开区治安发案少、秩序好、群众满意、社会稳定，确保辖区社会治安持续稳定，提升辖区群众对公安工作的安全感和满意度。</t>
    </r>
    <r>
      <rPr>
        <sz val="11"/>
        <color theme="1"/>
        <rFont val="Times New Roman"/>
        <family val="1"/>
      </rPr>
      <t xml:space="preserve">   </t>
    </r>
    <phoneticPr fontId="2" type="noConversion"/>
  </si>
  <si>
    <r>
      <rPr>
        <sz val="11"/>
        <color theme="1"/>
        <rFont val="宋体"/>
        <family val="1"/>
        <charset val="134"/>
      </rPr>
      <t>人民群众满意度是公安机关构建和谐社会必须深刻调研和亟难解决的问题，满意度的高低影响到社会各界对公安工作的评价。当前公安机关积极开展“坚持政治建警全面从严治警”教育整顿正是提高群众满意度的大好时机。分析当前社会形势、人民群众的渴求愿望，剖析当前公安工作、队伍建设存在的问题，查缺补漏，对症下药，才能取得良好的效果。现目前人民群众对公安机关整体的满意度并不高，有些地方的警民关系不尽人意。在新的社会形势下，面对警民的“互不信任”造成的“不满意”。各类刑事、治安等案件发案增多趋势。由于经济的发展，流动人口增多，部分外来人员找不到适应自己的工作，为生存等种种原因滋生了极少部分违法犯罪活动的人员或团伙，致使盗窃电动车、盗窃手机等侵财性案件频发，对人民群众生命财产安全造成很大的影响。因此为提高公安工作绩效，强化为民服务意识。首先要降解决人民群众最关心、反映最强烈的突出违法犯罪问题。要从关注民生、改善民生的要求出发，及时整治影响群众生产、生活和出行的突出治安问题，让群众实实在在地体会到安全就在身边。构建和谐社会，安定有序的生产环境是群众最原始、最基本的需求群众安全感和满意度是衡量公安机关工作成败的一个重要标准。结合“坚持政治建警全面从严治警”教育整顿拟引进第三方公司对经开区的治安状况，乱点问题和服务群众的窗口服务等各方面进行综合测评和评估。及时倾听民声，改进工作方式，不断推出便民利民措施。把公安工作成效更直接地体现到服务社会，惠及百姓上。更好的提升经开区治安发案少、秩序好、群众满意、社会稳定，确保辖区社会治安持续稳定，提升辖区群众对公安工作的安全感和满意度。</t>
    </r>
    <r>
      <rPr>
        <sz val="11"/>
        <color theme="1"/>
        <rFont val="Times New Roman"/>
        <family val="1"/>
      </rPr>
      <t xml:space="preserve">      </t>
    </r>
    <phoneticPr fontId="2" type="noConversion"/>
  </si>
  <si>
    <t>遣送“三非”人员数</t>
    <phoneticPr fontId="2" type="noConversion"/>
  </si>
  <si>
    <r>
      <t>&gt;=24</t>
    </r>
    <r>
      <rPr>
        <sz val="11"/>
        <color theme="1"/>
        <rFont val="宋体"/>
        <family val="1"/>
        <charset val="134"/>
      </rPr>
      <t>人</t>
    </r>
    <phoneticPr fontId="2" type="noConversion"/>
  </si>
  <si>
    <r>
      <t>4</t>
    </r>
    <r>
      <rPr>
        <sz val="11"/>
        <color theme="1"/>
        <rFont val="宋体"/>
        <family val="1"/>
        <charset val="134"/>
      </rPr>
      <t>人</t>
    </r>
    <phoneticPr fontId="2" type="noConversion"/>
  </si>
  <si>
    <t>各类治安宣传活动</t>
    <phoneticPr fontId="2" type="noConversion"/>
  </si>
  <si>
    <r>
      <t>&gt;=4</t>
    </r>
    <r>
      <rPr>
        <sz val="11"/>
        <color theme="1"/>
        <rFont val="宋体"/>
        <family val="1"/>
        <charset val="134"/>
      </rPr>
      <t>场</t>
    </r>
    <phoneticPr fontId="2" type="noConversion"/>
  </si>
  <si>
    <r>
      <t>17</t>
    </r>
    <r>
      <rPr>
        <sz val="11"/>
        <color theme="1"/>
        <rFont val="宋体"/>
        <family val="1"/>
        <charset val="134"/>
      </rPr>
      <t>场</t>
    </r>
    <phoneticPr fontId="2" type="noConversion"/>
  </si>
  <si>
    <t>购买毒品检测试纸</t>
    <phoneticPr fontId="2" type="noConversion"/>
  </si>
  <si>
    <r>
      <t>&gt;=1500</t>
    </r>
    <r>
      <rPr>
        <sz val="11"/>
        <color theme="1"/>
        <rFont val="宋体"/>
        <family val="1"/>
        <charset val="134"/>
      </rPr>
      <t>张</t>
    </r>
    <phoneticPr fontId="2" type="noConversion"/>
  </si>
  <si>
    <r>
      <t>2500</t>
    </r>
    <r>
      <rPr>
        <sz val="11"/>
        <color theme="1"/>
        <rFont val="宋体"/>
        <family val="1"/>
        <charset val="134"/>
      </rPr>
      <t>张</t>
    </r>
    <phoneticPr fontId="2" type="noConversion"/>
  </si>
  <si>
    <t>保障铁路护路人员生活补贴人数</t>
    <phoneticPr fontId="2" type="noConversion"/>
  </si>
  <si>
    <r>
      <t>10</t>
    </r>
    <r>
      <rPr>
        <sz val="11"/>
        <color theme="1"/>
        <rFont val="宋体"/>
        <family val="1"/>
        <charset val="134"/>
      </rPr>
      <t>人</t>
    </r>
    <phoneticPr fontId="2" type="noConversion"/>
  </si>
  <si>
    <t>群众对平安云南创建工作的知晓率</t>
    <phoneticPr fontId="2" type="noConversion"/>
  </si>
  <si>
    <t>铁路护路人员生活补贴发放及时率</t>
    <phoneticPr fontId="2" type="noConversion"/>
  </si>
  <si>
    <t>项目预计完成时间</t>
    <phoneticPr fontId="2" type="noConversion"/>
  </si>
  <si>
    <t>治安工作成本</t>
    <phoneticPr fontId="2" type="noConversion"/>
  </si>
  <si>
    <r>
      <t>&lt;=354500</t>
    </r>
    <r>
      <rPr>
        <sz val="11"/>
        <color theme="1"/>
        <rFont val="宋体"/>
        <family val="1"/>
        <charset val="134"/>
      </rPr>
      <t>元</t>
    </r>
    <phoneticPr fontId="2" type="noConversion"/>
  </si>
  <si>
    <r>
      <t>162785</t>
    </r>
    <r>
      <rPr>
        <sz val="11"/>
        <color theme="1"/>
        <rFont val="宋体"/>
        <family val="1"/>
        <charset val="134"/>
      </rPr>
      <t>元</t>
    </r>
    <phoneticPr fontId="2" type="noConversion"/>
  </si>
  <si>
    <t>提升辖区群众安全指数</t>
    <phoneticPr fontId="2" type="noConversion"/>
  </si>
  <si>
    <t>确保提高辖区社会治安和社会服务水平</t>
    <phoneticPr fontId="2" type="noConversion"/>
  </si>
  <si>
    <t>提升经开区治安持续稳定 ，促进辖区和谐发展</t>
    <phoneticPr fontId="2" type="noConversion"/>
  </si>
  <si>
    <r>
      <t xml:space="preserve">    2.</t>
    </r>
    <r>
      <rPr>
        <sz val="9"/>
        <rFont val="宋体"/>
        <family val="3"/>
        <charset val="134"/>
      </rPr>
      <t>本套报表金额单位转换时可能存在尾数误差。</t>
    </r>
    <r>
      <rPr>
        <sz val="9"/>
        <rFont val="Times New Roman"/>
        <family val="1"/>
      </rPr>
      <t xml:space="preserve">    </t>
    </r>
  </si>
  <si>
    <r>
      <rPr>
        <sz val="9"/>
        <rFont val="宋体"/>
        <family val="3"/>
        <charset val="134"/>
      </rPr>
      <t>注：</t>
    </r>
    <r>
      <rPr>
        <sz val="9"/>
        <rFont val="Times New Roman"/>
        <family val="1"/>
      </rPr>
      <t>1.</t>
    </r>
    <r>
      <rPr>
        <sz val="9"/>
        <rFont val="宋体"/>
        <family val="3"/>
        <charset val="134"/>
      </rPr>
      <t>本表反映部门本年度的总收支和年初、年末结转结余情况。</t>
    </r>
  </si>
  <si>
    <r>
      <rPr>
        <sz val="11"/>
        <color indexed="8"/>
        <rFont val="宋体"/>
        <family val="3"/>
        <charset val="134"/>
      </rPr>
      <t>总计</t>
    </r>
  </si>
  <si>
    <t>30</t>
  </si>
  <si>
    <r>
      <rPr>
        <sz val="11"/>
        <color indexed="8"/>
        <rFont val="宋体"/>
        <family val="3"/>
        <charset val="134"/>
      </rPr>
      <t>年末结转和结余</t>
    </r>
  </si>
  <si>
    <t>29</t>
  </si>
  <si>
    <r>
      <t xml:space="preserve">    </t>
    </r>
    <r>
      <rPr>
        <sz val="11"/>
        <color indexed="8"/>
        <rFont val="宋体"/>
        <family val="3"/>
        <charset val="134"/>
      </rPr>
      <t>年初结转和结余</t>
    </r>
  </si>
  <si>
    <r>
      <rPr>
        <sz val="11"/>
        <color indexed="8"/>
        <rFont val="宋体"/>
        <family val="3"/>
        <charset val="134"/>
      </rPr>
      <t>结余分配</t>
    </r>
  </si>
  <si>
    <t>28</t>
  </si>
  <si>
    <r>
      <t xml:space="preserve">    </t>
    </r>
    <r>
      <rPr>
        <sz val="11"/>
        <color indexed="8"/>
        <rFont val="宋体"/>
        <family val="3"/>
        <charset val="134"/>
      </rPr>
      <t>使用专用结余</t>
    </r>
  </si>
  <si>
    <r>
      <rPr>
        <sz val="11"/>
        <color indexed="8"/>
        <rFont val="宋体"/>
        <family val="3"/>
        <charset val="134"/>
      </rPr>
      <t>本年支出合计</t>
    </r>
  </si>
  <si>
    <t>27</t>
  </si>
  <si>
    <r>
      <rPr>
        <sz val="11"/>
        <color indexed="8"/>
        <rFont val="宋体"/>
        <family val="3"/>
        <charset val="134"/>
      </rPr>
      <t>本年收入合计</t>
    </r>
  </si>
  <si>
    <r>
      <rPr>
        <sz val="11"/>
        <color indexed="8"/>
        <rFont val="宋体"/>
        <family val="3"/>
        <charset val="134"/>
      </rPr>
      <t>二十六、抗疫特别国债安排的支出</t>
    </r>
  </si>
  <si>
    <t>26</t>
  </si>
  <si>
    <r>
      <rPr>
        <sz val="11"/>
        <color indexed="8"/>
        <rFont val="宋体"/>
        <family val="3"/>
        <charset val="134"/>
      </rPr>
      <t>二十五、债务付息支出</t>
    </r>
  </si>
  <si>
    <t>25</t>
  </si>
  <si>
    <r>
      <rPr>
        <sz val="11"/>
        <color indexed="8"/>
        <rFont val="宋体"/>
        <family val="3"/>
        <charset val="134"/>
      </rPr>
      <t>二十四、债务还本支出</t>
    </r>
  </si>
  <si>
    <t>24</t>
  </si>
  <si>
    <t/>
  </si>
  <si>
    <r>
      <rPr>
        <sz val="11"/>
        <color indexed="8"/>
        <rFont val="宋体"/>
        <family val="3"/>
        <charset val="134"/>
      </rPr>
      <t>二十三、其他支出</t>
    </r>
  </si>
  <si>
    <t>23</t>
  </si>
  <si>
    <r>
      <rPr>
        <sz val="11"/>
        <color indexed="8"/>
        <rFont val="宋体"/>
        <family val="3"/>
        <charset val="134"/>
      </rPr>
      <t>二十二、灾害防治及应急管理支出</t>
    </r>
  </si>
  <si>
    <t>22</t>
  </si>
  <si>
    <r>
      <rPr>
        <sz val="11"/>
        <color indexed="8"/>
        <rFont val="宋体"/>
        <family val="3"/>
        <charset val="134"/>
      </rPr>
      <t>二十一、国有资本经营预算支出</t>
    </r>
  </si>
  <si>
    <t>21</t>
  </si>
  <si>
    <r>
      <rPr>
        <sz val="11"/>
        <color indexed="8"/>
        <rFont val="宋体"/>
        <family val="3"/>
        <charset val="134"/>
      </rPr>
      <t>二十、粮油物资储备支出</t>
    </r>
  </si>
  <si>
    <t>20</t>
  </si>
  <si>
    <r>
      <rPr>
        <sz val="11"/>
        <color indexed="8"/>
        <rFont val="宋体"/>
        <family val="3"/>
        <charset val="134"/>
      </rPr>
      <t>十九、住房保障支出</t>
    </r>
  </si>
  <si>
    <t>19</t>
  </si>
  <si>
    <r>
      <rPr>
        <sz val="11"/>
        <color indexed="8"/>
        <rFont val="宋体"/>
        <family val="3"/>
        <charset val="134"/>
      </rPr>
      <t>十八、自然资源海洋气象等支出</t>
    </r>
  </si>
  <si>
    <t>18</t>
  </si>
  <si>
    <r>
      <rPr>
        <sz val="11"/>
        <color indexed="8"/>
        <rFont val="宋体"/>
        <family val="3"/>
        <charset val="134"/>
      </rPr>
      <t>十七、援助其他地区支出</t>
    </r>
  </si>
  <si>
    <t>17</t>
  </si>
  <si>
    <r>
      <rPr>
        <sz val="11"/>
        <color indexed="8"/>
        <rFont val="宋体"/>
        <family val="3"/>
        <charset val="134"/>
      </rPr>
      <t>十六、金融支出</t>
    </r>
  </si>
  <si>
    <t>16</t>
  </si>
  <si>
    <r>
      <rPr>
        <sz val="11"/>
        <color indexed="8"/>
        <rFont val="宋体"/>
        <family val="3"/>
        <charset val="134"/>
      </rPr>
      <t>十五、商业服务业等支出</t>
    </r>
  </si>
  <si>
    <t>15</t>
  </si>
  <si>
    <r>
      <rPr>
        <sz val="11"/>
        <color indexed="8"/>
        <rFont val="宋体"/>
        <family val="3"/>
        <charset val="134"/>
      </rPr>
      <t>十四、资源勘探工业信息等支出</t>
    </r>
  </si>
  <si>
    <t>14</t>
  </si>
  <si>
    <r>
      <rPr>
        <sz val="11"/>
        <color indexed="8"/>
        <rFont val="宋体"/>
        <family val="3"/>
        <charset val="134"/>
      </rPr>
      <t>十三、交通运输支出</t>
    </r>
  </si>
  <si>
    <t>13</t>
  </si>
  <si>
    <r>
      <rPr>
        <sz val="11"/>
        <color indexed="8"/>
        <rFont val="宋体"/>
        <family val="3"/>
        <charset val="134"/>
      </rPr>
      <t>十二、农林水支出</t>
    </r>
  </si>
  <si>
    <t>12</t>
  </si>
  <si>
    <r>
      <rPr>
        <sz val="11"/>
        <color indexed="8"/>
        <rFont val="宋体"/>
        <family val="3"/>
        <charset val="134"/>
      </rPr>
      <t>十一、城乡社区支出</t>
    </r>
  </si>
  <si>
    <t>11</t>
  </si>
  <si>
    <r>
      <rPr>
        <sz val="11"/>
        <color indexed="8"/>
        <rFont val="宋体"/>
        <family val="3"/>
        <charset val="134"/>
      </rPr>
      <t>十、节能环保支出</t>
    </r>
  </si>
  <si>
    <t>10</t>
  </si>
  <si>
    <r>
      <rPr>
        <sz val="11"/>
        <color indexed="8"/>
        <rFont val="宋体"/>
        <family val="3"/>
        <charset val="134"/>
      </rPr>
      <t>九、卫生健康支出</t>
    </r>
  </si>
  <si>
    <t>9</t>
  </si>
  <si>
    <r>
      <rPr>
        <sz val="11"/>
        <color indexed="8"/>
        <rFont val="宋体"/>
        <family val="3"/>
        <charset val="134"/>
      </rPr>
      <t>八、社会保障和就业支出</t>
    </r>
  </si>
  <si>
    <t>8</t>
  </si>
  <si>
    <r>
      <rPr>
        <sz val="11"/>
        <color indexed="8"/>
        <rFont val="宋体"/>
        <family val="3"/>
        <charset val="134"/>
      </rPr>
      <t>八、其他收入</t>
    </r>
  </si>
  <si>
    <r>
      <rPr>
        <sz val="11"/>
        <color indexed="8"/>
        <rFont val="宋体"/>
        <family val="3"/>
        <charset val="134"/>
      </rPr>
      <t>七、文化旅游体育与传媒支出</t>
    </r>
  </si>
  <si>
    <t>7</t>
  </si>
  <si>
    <r>
      <rPr>
        <sz val="11"/>
        <color indexed="8"/>
        <rFont val="宋体"/>
        <family val="3"/>
        <charset val="134"/>
      </rPr>
      <t>七、附属单位上缴收入</t>
    </r>
  </si>
  <si>
    <r>
      <rPr>
        <sz val="11"/>
        <color indexed="8"/>
        <rFont val="宋体"/>
        <family val="3"/>
        <charset val="134"/>
      </rPr>
      <t>六、科学技术支出</t>
    </r>
  </si>
  <si>
    <t>6</t>
  </si>
  <si>
    <r>
      <rPr>
        <sz val="11"/>
        <color indexed="8"/>
        <rFont val="宋体"/>
        <family val="3"/>
        <charset val="134"/>
      </rPr>
      <t>六、经营收入</t>
    </r>
  </si>
  <si>
    <r>
      <rPr>
        <sz val="11"/>
        <color indexed="8"/>
        <rFont val="宋体"/>
        <family val="3"/>
        <charset val="134"/>
      </rPr>
      <t>五、教育支出</t>
    </r>
  </si>
  <si>
    <t>5</t>
  </si>
  <si>
    <r>
      <rPr>
        <sz val="11"/>
        <color indexed="8"/>
        <rFont val="宋体"/>
        <family val="3"/>
        <charset val="134"/>
      </rPr>
      <t>五、事业收入</t>
    </r>
  </si>
  <si>
    <r>
      <rPr>
        <sz val="11"/>
        <color indexed="8"/>
        <rFont val="宋体"/>
        <family val="3"/>
        <charset val="134"/>
      </rPr>
      <t>四、公共安全支出</t>
    </r>
  </si>
  <si>
    <t>4</t>
  </si>
  <si>
    <r>
      <rPr>
        <sz val="11"/>
        <color indexed="8"/>
        <rFont val="宋体"/>
        <family val="3"/>
        <charset val="134"/>
      </rPr>
      <t>四、上级补助收入</t>
    </r>
  </si>
  <si>
    <r>
      <rPr>
        <sz val="11"/>
        <color indexed="8"/>
        <rFont val="宋体"/>
        <family val="3"/>
        <charset val="134"/>
      </rPr>
      <t>三、国防支出</t>
    </r>
  </si>
  <si>
    <t>3</t>
  </si>
  <si>
    <r>
      <rPr>
        <sz val="11"/>
        <color indexed="8"/>
        <rFont val="宋体"/>
        <family val="3"/>
        <charset val="134"/>
      </rPr>
      <t>三、国有资本经营预算财政拨款收入</t>
    </r>
  </si>
  <si>
    <r>
      <rPr>
        <sz val="11"/>
        <color indexed="8"/>
        <rFont val="宋体"/>
        <family val="3"/>
        <charset val="134"/>
      </rPr>
      <t>二、外交支出</t>
    </r>
  </si>
  <si>
    <t>2</t>
  </si>
  <si>
    <r>
      <rPr>
        <sz val="11"/>
        <color indexed="8"/>
        <rFont val="宋体"/>
        <family val="3"/>
        <charset val="134"/>
      </rPr>
      <t>二、政府性基金预算财政拨款收入</t>
    </r>
  </si>
  <si>
    <r>
      <rPr>
        <sz val="11"/>
        <color indexed="8"/>
        <rFont val="宋体"/>
        <family val="3"/>
        <charset val="134"/>
      </rPr>
      <t>一、一般公共服务支出</t>
    </r>
  </si>
  <si>
    <t>1</t>
  </si>
  <si>
    <r>
      <rPr>
        <sz val="11"/>
        <color indexed="8"/>
        <rFont val="宋体"/>
        <family val="3"/>
        <charset val="134"/>
      </rPr>
      <t>一、一般公共预算财政拨款收入</t>
    </r>
  </si>
  <si>
    <r>
      <rPr>
        <sz val="11"/>
        <color indexed="8"/>
        <rFont val="宋体"/>
        <family val="3"/>
        <charset val="134"/>
      </rPr>
      <t>栏次</t>
    </r>
  </si>
  <si>
    <r>
      <rPr>
        <sz val="11"/>
        <color indexed="8"/>
        <rFont val="宋体"/>
        <family val="3"/>
        <charset val="134"/>
      </rPr>
      <t>金额</t>
    </r>
  </si>
  <si>
    <r>
      <rPr>
        <sz val="11"/>
        <color indexed="8"/>
        <rFont val="宋体"/>
        <family val="3"/>
        <charset val="134"/>
      </rPr>
      <t>行次</t>
    </r>
  </si>
  <si>
    <r>
      <rPr>
        <sz val="11"/>
        <color indexed="8"/>
        <rFont val="宋体"/>
        <family val="3"/>
        <charset val="134"/>
      </rPr>
      <t>项目</t>
    </r>
    <r>
      <rPr>
        <sz val="11"/>
        <color indexed="8"/>
        <rFont val="Times New Roman"/>
        <family val="1"/>
      </rPr>
      <t>(</t>
    </r>
    <r>
      <rPr>
        <sz val="11"/>
        <color indexed="8"/>
        <rFont val="宋体"/>
        <family val="3"/>
        <charset val="134"/>
      </rPr>
      <t>按功能分类</t>
    </r>
    <r>
      <rPr>
        <sz val="11"/>
        <color indexed="8"/>
        <rFont val="Times New Roman"/>
        <family val="1"/>
      </rPr>
      <t>)</t>
    </r>
  </si>
  <si>
    <r>
      <rPr>
        <sz val="11"/>
        <color indexed="8"/>
        <rFont val="宋体"/>
        <family val="3"/>
        <charset val="134"/>
      </rPr>
      <t>项目</t>
    </r>
  </si>
  <si>
    <r>
      <rPr>
        <sz val="11"/>
        <color indexed="8"/>
        <rFont val="宋体"/>
        <family val="3"/>
        <charset val="134"/>
      </rPr>
      <t>支出</t>
    </r>
  </si>
  <si>
    <r>
      <rPr>
        <sz val="11"/>
        <color indexed="8"/>
        <rFont val="宋体"/>
        <family val="3"/>
        <charset val="134"/>
      </rPr>
      <t>收入</t>
    </r>
  </si>
  <si>
    <t>金额单位：万元</t>
    <phoneticPr fontId="14" type="noConversion"/>
  </si>
  <si>
    <r>
      <rPr>
        <sz val="10"/>
        <color indexed="8"/>
        <rFont val="宋体"/>
        <family val="3"/>
        <charset val="134"/>
      </rPr>
      <t>部门：昆明市公安局国家经济技术开发区分局</t>
    </r>
    <phoneticPr fontId="14" type="noConversion"/>
  </si>
  <si>
    <r>
      <rPr>
        <sz val="10"/>
        <color indexed="8"/>
        <rFont val="宋体"/>
        <family val="3"/>
        <charset val="134"/>
      </rPr>
      <t>公开</t>
    </r>
    <r>
      <rPr>
        <sz val="10"/>
        <color indexed="8"/>
        <rFont val="Times New Roman"/>
        <family val="1"/>
      </rPr>
      <t>01</t>
    </r>
    <r>
      <rPr>
        <sz val="10"/>
        <color indexed="8"/>
        <rFont val="宋体"/>
        <family val="3"/>
        <charset val="134"/>
      </rPr>
      <t>表</t>
    </r>
  </si>
  <si>
    <r>
      <rPr>
        <sz val="22"/>
        <color indexed="8"/>
        <rFont val="宋体"/>
        <family val="3"/>
        <charset val="134"/>
      </rPr>
      <t>收入支出决算表</t>
    </r>
  </si>
  <si>
    <r>
      <rPr>
        <sz val="10"/>
        <rFont val="宋体"/>
        <family val="3"/>
        <charset val="134"/>
      </rPr>
      <t>注：本表反映部门本年度取得的各项收入情况。</t>
    </r>
  </si>
  <si>
    <r>
      <rPr>
        <sz val="11"/>
        <color indexed="8"/>
        <rFont val="宋体"/>
        <family val="3"/>
        <charset val="134"/>
      </rPr>
      <t>住房公积金</t>
    </r>
  </si>
  <si>
    <t>2210201</t>
  </si>
  <si>
    <r>
      <rPr>
        <sz val="11"/>
        <color indexed="8"/>
        <rFont val="宋体"/>
        <family val="3"/>
        <charset val="134"/>
      </rPr>
      <t>住房改革支出</t>
    </r>
  </si>
  <si>
    <t>22102</t>
  </si>
  <si>
    <r>
      <rPr>
        <sz val="11"/>
        <color indexed="8"/>
        <rFont val="宋体"/>
        <family val="3"/>
        <charset val="134"/>
      </rPr>
      <t>住房保障支出</t>
    </r>
  </si>
  <si>
    <t>221</t>
  </si>
  <si>
    <r>
      <rPr>
        <sz val="11"/>
        <color indexed="8"/>
        <rFont val="宋体"/>
        <family val="3"/>
        <charset val="134"/>
      </rPr>
      <t>金融部门其他行政支出</t>
    </r>
  </si>
  <si>
    <t>2170199</t>
  </si>
  <si>
    <r>
      <rPr>
        <sz val="11"/>
        <color indexed="8"/>
        <rFont val="宋体"/>
        <family val="3"/>
        <charset val="134"/>
      </rPr>
      <t>金融部门行政支出</t>
    </r>
  </si>
  <si>
    <t>21701</t>
  </si>
  <si>
    <r>
      <rPr>
        <sz val="11"/>
        <color indexed="8"/>
        <rFont val="宋体"/>
        <family val="3"/>
        <charset val="134"/>
      </rPr>
      <t>金融支出</t>
    </r>
  </si>
  <si>
    <t>217</t>
  </si>
  <si>
    <r>
      <rPr>
        <sz val="11"/>
        <color indexed="8"/>
        <rFont val="宋体"/>
        <family val="3"/>
        <charset val="134"/>
      </rPr>
      <t>行政单位医疗</t>
    </r>
  </si>
  <si>
    <t>2101101</t>
  </si>
  <si>
    <r>
      <rPr>
        <sz val="11"/>
        <color indexed="8"/>
        <rFont val="宋体"/>
        <family val="3"/>
        <charset val="134"/>
      </rPr>
      <t>行政事业单位医疗</t>
    </r>
  </si>
  <si>
    <t>21011</t>
  </si>
  <si>
    <r>
      <rPr>
        <sz val="11"/>
        <color indexed="8"/>
        <rFont val="宋体"/>
        <family val="3"/>
        <charset val="134"/>
      </rPr>
      <t>卫生健康支出</t>
    </r>
  </si>
  <si>
    <t>210</t>
  </si>
  <si>
    <r>
      <rPr>
        <sz val="11"/>
        <color indexed="8"/>
        <rFont val="宋体"/>
        <family val="3"/>
        <charset val="134"/>
      </rPr>
      <t>伤残抚恤</t>
    </r>
  </si>
  <si>
    <t>2080802</t>
  </si>
  <si>
    <r>
      <rPr>
        <sz val="11"/>
        <color indexed="8"/>
        <rFont val="宋体"/>
        <family val="3"/>
        <charset val="134"/>
      </rPr>
      <t>死亡抚恤</t>
    </r>
  </si>
  <si>
    <t>2080801</t>
  </si>
  <si>
    <r>
      <rPr>
        <sz val="11"/>
        <color indexed="8"/>
        <rFont val="宋体"/>
        <family val="3"/>
        <charset val="134"/>
      </rPr>
      <t>抚恤</t>
    </r>
  </si>
  <si>
    <t>20808</t>
  </si>
  <si>
    <r>
      <rPr>
        <sz val="11"/>
        <color indexed="8"/>
        <rFont val="宋体"/>
        <family val="3"/>
        <charset val="134"/>
      </rPr>
      <t>机关事业单位职业年金缴费支出</t>
    </r>
  </si>
  <si>
    <t>2080506</t>
  </si>
  <si>
    <r>
      <rPr>
        <sz val="11"/>
        <color indexed="8"/>
        <rFont val="宋体"/>
        <family val="3"/>
        <charset val="134"/>
      </rPr>
      <t>机关事业单位基本养老保险缴费支出</t>
    </r>
  </si>
  <si>
    <t>2080505</t>
  </si>
  <si>
    <r>
      <rPr>
        <sz val="11"/>
        <color indexed="8"/>
        <rFont val="宋体"/>
        <family val="3"/>
        <charset val="134"/>
      </rPr>
      <t>行政单位离退休</t>
    </r>
  </si>
  <si>
    <t>2080501</t>
  </si>
  <si>
    <r>
      <rPr>
        <sz val="11"/>
        <color indexed="8"/>
        <rFont val="宋体"/>
        <family val="3"/>
        <charset val="134"/>
      </rPr>
      <t>行政事业单位养老支出</t>
    </r>
  </si>
  <si>
    <t>20805</t>
  </si>
  <si>
    <r>
      <rPr>
        <sz val="11"/>
        <color indexed="8"/>
        <rFont val="宋体"/>
        <family val="3"/>
        <charset val="134"/>
      </rPr>
      <t>社会保障和就业支出</t>
    </r>
  </si>
  <si>
    <t>208</t>
  </si>
  <si>
    <r>
      <rPr>
        <sz val="11"/>
        <color indexed="8"/>
        <rFont val="宋体"/>
        <family val="3"/>
        <charset val="134"/>
      </rPr>
      <t>其他公安支出</t>
    </r>
  </si>
  <si>
    <t>2040299</t>
  </si>
  <si>
    <r>
      <rPr>
        <sz val="11"/>
        <color indexed="8"/>
        <rFont val="宋体"/>
        <family val="3"/>
        <charset val="134"/>
      </rPr>
      <t>一般行政管理事务</t>
    </r>
  </si>
  <si>
    <t>2040202</t>
  </si>
  <si>
    <r>
      <rPr>
        <sz val="11"/>
        <color indexed="8"/>
        <rFont val="宋体"/>
        <family val="3"/>
        <charset val="134"/>
      </rPr>
      <t>行政运行</t>
    </r>
  </si>
  <si>
    <t>2040201</t>
  </si>
  <si>
    <r>
      <rPr>
        <sz val="11"/>
        <color indexed="8"/>
        <rFont val="宋体"/>
        <family val="3"/>
        <charset val="134"/>
      </rPr>
      <t>公安</t>
    </r>
  </si>
  <si>
    <t>20402</t>
  </si>
  <si>
    <r>
      <rPr>
        <sz val="11"/>
        <color indexed="8"/>
        <rFont val="宋体"/>
        <family val="3"/>
        <charset val="134"/>
      </rPr>
      <t>公共安全支出</t>
    </r>
  </si>
  <si>
    <t>204</t>
  </si>
  <si>
    <r>
      <rPr>
        <sz val="11"/>
        <color indexed="8"/>
        <rFont val="宋体"/>
        <family val="3"/>
        <charset val="134"/>
      </rPr>
      <t>合计</t>
    </r>
  </si>
  <si>
    <r>
      <rPr>
        <sz val="11"/>
        <color indexed="8"/>
        <rFont val="宋体"/>
        <family val="3"/>
        <charset val="134"/>
      </rPr>
      <t>项</t>
    </r>
  </si>
  <si>
    <r>
      <rPr>
        <sz val="11"/>
        <color indexed="8"/>
        <rFont val="宋体"/>
        <family val="3"/>
        <charset val="134"/>
      </rPr>
      <t>款</t>
    </r>
  </si>
  <si>
    <r>
      <rPr>
        <sz val="11"/>
        <color indexed="8"/>
        <rFont val="宋体"/>
        <family val="3"/>
        <charset val="134"/>
      </rPr>
      <t>类</t>
    </r>
  </si>
  <si>
    <r>
      <rPr>
        <sz val="11"/>
        <color indexed="8"/>
        <rFont val="宋体"/>
        <family val="3"/>
        <charset val="134"/>
      </rPr>
      <t>其中：教育收费</t>
    </r>
  </si>
  <si>
    <r>
      <rPr>
        <sz val="11"/>
        <color indexed="8"/>
        <rFont val="宋体"/>
        <family val="3"/>
        <charset val="134"/>
      </rPr>
      <t>小计</t>
    </r>
  </si>
  <si>
    <r>
      <rPr>
        <sz val="11"/>
        <color indexed="8"/>
        <rFont val="宋体"/>
        <family val="3"/>
        <charset val="134"/>
      </rPr>
      <t>科目名称</t>
    </r>
  </si>
  <si>
    <r>
      <rPr>
        <sz val="11"/>
        <color indexed="8"/>
        <rFont val="宋体"/>
        <family val="3"/>
        <charset val="134"/>
      </rPr>
      <t>支出功能分类
科目编码</t>
    </r>
  </si>
  <si>
    <r>
      <rPr>
        <sz val="11"/>
        <color indexed="8"/>
        <rFont val="宋体"/>
        <family val="3"/>
        <charset val="134"/>
      </rPr>
      <t>其他收入</t>
    </r>
  </si>
  <si>
    <r>
      <rPr>
        <sz val="11"/>
        <color indexed="8"/>
        <rFont val="宋体"/>
        <family val="3"/>
        <charset val="134"/>
      </rPr>
      <t>附属单位上缴收入</t>
    </r>
  </si>
  <si>
    <r>
      <rPr>
        <sz val="11"/>
        <color indexed="8"/>
        <rFont val="宋体"/>
        <family val="3"/>
        <charset val="134"/>
      </rPr>
      <t>经营收入</t>
    </r>
  </si>
  <si>
    <r>
      <rPr>
        <sz val="11"/>
        <color indexed="8"/>
        <rFont val="宋体"/>
        <family val="3"/>
        <charset val="134"/>
      </rPr>
      <t>事业收入</t>
    </r>
  </si>
  <si>
    <r>
      <rPr>
        <sz val="11"/>
        <color indexed="8"/>
        <rFont val="宋体"/>
        <family val="3"/>
        <charset val="134"/>
      </rPr>
      <t>上级补助收入</t>
    </r>
  </si>
  <si>
    <r>
      <rPr>
        <sz val="11"/>
        <color indexed="8"/>
        <rFont val="宋体"/>
        <family val="3"/>
        <charset val="134"/>
      </rPr>
      <t>财政拨款收入</t>
    </r>
  </si>
  <si>
    <r>
      <rPr>
        <sz val="10"/>
        <color indexed="8"/>
        <rFont val="宋体"/>
        <family val="3"/>
        <charset val="134"/>
      </rPr>
      <t>公开</t>
    </r>
    <r>
      <rPr>
        <sz val="10"/>
        <color indexed="8"/>
        <rFont val="Times New Roman"/>
        <family val="1"/>
      </rPr>
      <t>02</t>
    </r>
    <r>
      <rPr>
        <sz val="10"/>
        <color indexed="8"/>
        <rFont val="宋体"/>
        <family val="3"/>
        <charset val="134"/>
      </rPr>
      <t>表</t>
    </r>
  </si>
  <si>
    <r>
      <rPr>
        <sz val="22"/>
        <color indexed="8"/>
        <rFont val="宋体"/>
        <family val="3"/>
        <charset val="134"/>
      </rPr>
      <t>收入决算表</t>
    </r>
  </si>
  <si>
    <r>
      <rPr>
        <sz val="10"/>
        <rFont val="宋体"/>
        <family val="3"/>
        <charset val="134"/>
      </rPr>
      <t>注：本表反映部门本年度各项支出情况。</t>
    </r>
  </si>
  <si>
    <r>
      <rPr>
        <sz val="11"/>
        <color indexed="8"/>
        <rFont val="宋体"/>
        <family val="3"/>
        <charset val="134"/>
      </rPr>
      <t>对附属单位补助支出</t>
    </r>
  </si>
  <si>
    <r>
      <rPr>
        <sz val="11"/>
        <color indexed="8"/>
        <rFont val="宋体"/>
        <family val="3"/>
        <charset val="134"/>
      </rPr>
      <t>经营支出</t>
    </r>
  </si>
  <si>
    <r>
      <rPr>
        <sz val="11"/>
        <color indexed="8"/>
        <rFont val="宋体"/>
        <family val="3"/>
        <charset val="134"/>
      </rPr>
      <t>上缴上级支出</t>
    </r>
  </si>
  <si>
    <r>
      <rPr>
        <sz val="11"/>
        <color indexed="8"/>
        <rFont val="宋体"/>
        <family val="3"/>
        <charset val="134"/>
      </rPr>
      <t>项目支出</t>
    </r>
  </si>
  <si>
    <r>
      <rPr>
        <sz val="11"/>
        <color indexed="8"/>
        <rFont val="宋体"/>
        <family val="3"/>
        <charset val="134"/>
      </rPr>
      <t>基本支出</t>
    </r>
  </si>
  <si>
    <r>
      <rPr>
        <sz val="10"/>
        <color indexed="8"/>
        <rFont val="宋体"/>
        <family val="3"/>
        <charset val="134"/>
      </rPr>
      <t>公开</t>
    </r>
    <r>
      <rPr>
        <sz val="10"/>
        <color indexed="8"/>
        <rFont val="Times New Roman"/>
        <family val="1"/>
      </rPr>
      <t>03</t>
    </r>
    <r>
      <rPr>
        <sz val="10"/>
        <color indexed="8"/>
        <rFont val="宋体"/>
        <family val="3"/>
        <charset val="134"/>
      </rPr>
      <t>表</t>
    </r>
  </si>
  <si>
    <r>
      <rPr>
        <sz val="22"/>
        <color indexed="8"/>
        <rFont val="宋体"/>
        <family val="3"/>
        <charset val="134"/>
      </rPr>
      <t>支出决算表</t>
    </r>
  </si>
  <si>
    <r>
      <rPr>
        <sz val="9"/>
        <color indexed="8"/>
        <rFont val="宋体"/>
        <family val="3"/>
        <charset val="134"/>
      </rPr>
      <t>注：本表反映部门本年度一般公共预算财政拨款、政府性基金预算财政拨款和国有资本经营预算的总收支和年初、年末结转结余情况。</t>
    </r>
  </si>
  <si>
    <t>32</t>
  </si>
  <si>
    <t>31</t>
  </si>
  <si>
    <r>
      <rPr>
        <sz val="11"/>
        <color indexed="8"/>
        <rFont val="宋体"/>
        <family val="3"/>
        <charset val="134"/>
      </rPr>
      <t>三、国有资本经营预算财政拨款</t>
    </r>
  </si>
  <si>
    <r>
      <rPr>
        <sz val="11"/>
        <color indexed="8"/>
        <rFont val="宋体"/>
        <family val="3"/>
        <charset val="134"/>
      </rPr>
      <t>二、政府性基金预算财政拨款</t>
    </r>
  </si>
  <si>
    <r>
      <rPr>
        <sz val="11"/>
        <color indexed="8"/>
        <rFont val="宋体"/>
        <family val="3"/>
        <charset val="134"/>
      </rPr>
      <t>一、一般公共预算财政拨款</t>
    </r>
  </si>
  <si>
    <r>
      <rPr>
        <sz val="11"/>
        <color indexed="8"/>
        <rFont val="宋体"/>
        <family val="3"/>
        <charset val="134"/>
      </rPr>
      <t>年末财政拨款结转和结余</t>
    </r>
  </si>
  <si>
    <r>
      <rPr>
        <sz val="11"/>
        <color indexed="8"/>
        <rFont val="宋体"/>
        <family val="3"/>
        <charset val="134"/>
      </rPr>
      <t>年初财政拨款结转和结余</t>
    </r>
  </si>
  <si>
    <r>
      <rPr>
        <sz val="11"/>
        <color indexed="8"/>
        <rFont val="宋体"/>
        <family val="3"/>
        <charset val="134"/>
      </rPr>
      <t>栏</t>
    </r>
    <r>
      <rPr>
        <sz val="11"/>
        <color indexed="8"/>
        <rFont val="Times New Roman"/>
        <family val="1"/>
      </rPr>
      <t xml:space="preserve">    </t>
    </r>
    <r>
      <rPr>
        <sz val="11"/>
        <color indexed="8"/>
        <rFont val="宋体"/>
        <family val="3"/>
        <charset val="134"/>
      </rPr>
      <t>次</t>
    </r>
  </si>
  <si>
    <r>
      <rPr>
        <sz val="11"/>
        <color indexed="8"/>
        <rFont val="宋体"/>
        <family val="3"/>
        <charset val="134"/>
      </rPr>
      <t>一般公共预算财政拨款</t>
    </r>
  </si>
  <si>
    <r>
      <rPr>
        <sz val="11"/>
        <color indexed="8"/>
        <rFont val="宋体"/>
        <family val="3"/>
        <charset val="134"/>
      </rPr>
      <t>国有资本经营预算财政拨款</t>
    </r>
  </si>
  <si>
    <r>
      <rPr>
        <sz val="11"/>
        <color indexed="8"/>
        <rFont val="宋体"/>
        <family val="3"/>
        <charset val="134"/>
      </rPr>
      <t>政府性基金预算财政拨款</t>
    </r>
  </si>
  <si>
    <r>
      <rPr>
        <sz val="11"/>
        <color indexed="8"/>
        <rFont val="宋体"/>
        <family val="3"/>
        <charset val="134"/>
      </rPr>
      <t>项目（按功能分类）</t>
    </r>
  </si>
  <si>
    <r>
      <rPr>
        <sz val="11"/>
        <color indexed="8"/>
        <rFont val="宋体"/>
        <family val="3"/>
        <charset val="134"/>
      </rPr>
      <t>决算数</t>
    </r>
  </si>
  <si>
    <r>
      <rPr>
        <sz val="11"/>
        <color indexed="8"/>
        <rFont val="宋体"/>
        <family val="3"/>
        <charset val="134"/>
      </rPr>
      <t>项</t>
    </r>
    <r>
      <rPr>
        <sz val="11"/>
        <color indexed="8"/>
        <rFont val="Times New Roman"/>
        <family val="1"/>
      </rPr>
      <t xml:space="preserve">    </t>
    </r>
    <r>
      <rPr>
        <sz val="11"/>
        <color indexed="8"/>
        <rFont val="宋体"/>
        <family val="3"/>
        <charset val="134"/>
      </rPr>
      <t>目</t>
    </r>
  </si>
  <si>
    <r>
      <rPr>
        <sz val="11"/>
        <color indexed="8"/>
        <rFont val="宋体"/>
        <family val="3"/>
        <charset val="134"/>
      </rPr>
      <t>支</t>
    </r>
    <r>
      <rPr>
        <sz val="11"/>
        <color indexed="8"/>
        <rFont val="Times New Roman"/>
        <family val="1"/>
      </rPr>
      <t xml:space="preserve">     </t>
    </r>
    <r>
      <rPr>
        <sz val="11"/>
        <color indexed="8"/>
        <rFont val="宋体"/>
        <family val="3"/>
        <charset val="134"/>
      </rPr>
      <t>出</t>
    </r>
  </si>
  <si>
    <r>
      <rPr>
        <sz val="11"/>
        <color indexed="8"/>
        <rFont val="宋体"/>
        <family val="3"/>
        <charset val="134"/>
      </rPr>
      <t>收</t>
    </r>
    <r>
      <rPr>
        <sz val="11"/>
        <color indexed="8"/>
        <rFont val="Times New Roman"/>
        <family val="1"/>
      </rPr>
      <t xml:space="preserve">     </t>
    </r>
    <r>
      <rPr>
        <sz val="11"/>
        <color indexed="8"/>
        <rFont val="宋体"/>
        <family val="3"/>
        <charset val="134"/>
      </rPr>
      <t>入</t>
    </r>
  </si>
  <si>
    <r>
      <rPr>
        <sz val="10"/>
        <color indexed="8"/>
        <rFont val="宋体"/>
        <family val="3"/>
        <charset val="134"/>
      </rPr>
      <t>公开</t>
    </r>
    <r>
      <rPr>
        <sz val="10"/>
        <color indexed="8"/>
        <rFont val="Times New Roman"/>
        <family val="1"/>
      </rPr>
      <t>04</t>
    </r>
    <r>
      <rPr>
        <sz val="10"/>
        <color indexed="8"/>
        <rFont val="宋体"/>
        <family val="3"/>
        <charset val="134"/>
      </rPr>
      <t>表</t>
    </r>
  </si>
  <si>
    <r>
      <rPr>
        <sz val="22"/>
        <color indexed="8"/>
        <rFont val="宋体"/>
        <family val="3"/>
        <charset val="134"/>
      </rPr>
      <t>财政拨款收入支出决算表</t>
    </r>
  </si>
  <si>
    <r>
      <rPr>
        <sz val="10"/>
        <rFont val="宋体"/>
        <family val="3"/>
        <charset val="134"/>
      </rPr>
      <t>注：本表反映部门本年度一般公共预算财政拨款的收支和年初、年末结转结余情况。</t>
    </r>
  </si>
  <si>
    <r>
      <rPr>
        <sz val="10"/>
        <color indexed="8"/>
        <rFont val="宋体"/>
        <family val="3"/>
        <charset val="134"/>
      </rPr>
      <t>住房公积金</t>
    </r>
  </si>
  <si>
    <r>
      <rPr>
        <sz val="10"/>
        <color indexed="8"/>
        <rFont val="宋体"/>
        <family val="3"/>
        <charset val="134"/>
      </rPr>
      <t>住房改革支出</t>
    </r>
  </si>
  <si>
    <r>
      <rPr>
        <sz val="10"/>
        <color indexed="8"/>
        <rFont val="宋体"/>
        <family val="3"/>
        <charset val="134"/>
      </rPr>
      <t>住房保障支出</t>
    </r>
  </si>
  <si>
    <r>
      <rPr>
        <sz val="10"/>
        <color indexed="8"/>
        <rFont val="宋体"/>
        <family val="3"/>
        <charset val="134"/>
      </rPr>
      <t>金融部门其他行政支出</t>
    </r>
  </si>
  <si>
    <r>
      <rPr>
        <sz val="10"/>
        <color indexed="8"/>
        <rFont val="宋体"/>
        <family val="3"/>
        <charset val="134"/>
      </rPr>
      <t>金融部门行政支出</t>
    </r>
  </si>
  <si>
    <t>金融支出</t>
    <phoneticPr fontId="14" type="noConversion"/>
  </si>
  <si>
    <r>
      <rPr>
        <sz val="10"/>
        <color indexed="8"/>
        <rFont val="宋体"/>
        <family val="3"/>
        <charset val="134"/>
      </rPr>
      <t>行政单位医疗</t>
    </r>
  </si>
  <si>
    <r>
      <rPr>
        <sz val="10"/>
        <color indexed="8"/>
        <rFont val="宋体"/>
        <family val="3"/>
        <charset val="134"/>
      </rPr>
      <t>行政事业单位医疗</t>
    </r>
  </si>
  <si>
    <r>
      <rPr>
        <sz val="10"/>
        <color indexed="8"/>
        <rFont val="宋体"/>
        <family val="3"/>
        <charset val="134"/>
      </rPr>
      <t>卫生健康支出</t>
    </r>
  </si>
  <si>
    <r>
      <rPr>
        <sz val="10"/>
        <color indexed="8"/>
        <rFont val="宋体"/>
        <family val="3"/>
        <charset val="134"/>
      </rPr>
      <t>伤残抚恤</t>
    </r>
  </si>
  <si>
    <r>
      <rPr>
        <sz val="10"/>
        <color indexed="8"/>
        <rFont val="宋体"/>
        <family val="3"/>
        <charset val="134"/>
      </rPr>
      <t>死亡抚恤</t>
    </r>
  </si>
  <si>
    <r>
      <rPr>
        <sz val="10"/>
        <color indexed="8"/>
        <rFont val="宋体"/>
        <family val="3"/>
        <charset val="134"/>
      </rPr>
      <t>抚恤</t>
    </r>
  </si>
  <si>
    <r>
      <rPr>
        <sz val="10"/>
        <color indexed="8"/>
        <rFont val="宋体"/>
        <family val="3"/>
        <charset val="134"/>
      </rPr>
      <t>机关事业单位职业年金缴费支出</t>
    </r>
  </si>
  <si>
    <r>
      <rPr>
        <sz val="10"/>
        <color indexed="8"/>
        <rFont val="宋体"/>
        <family val="3"/>
        <charset val="134"/>
      </rPr>
      <t>机关事业单位基本养老保险缴费支出</t>
    </r>
  </si>
  <si>
    <r>
      <rPr>
        <sz val="10"/>
        <color indexed="8"/>
        <rFont val="宋体"/>
        <family val="3"/>
        <charset val="134"/>
      </rPr>
      <t>行政单位离退休</t>
    </r>
  </si>
  <si>
    <r>
      <rPr>
        <sz val="10"/>
        <color indexed="8"/>
        <rFont val="宋体"/>
        <family val="3"/>
        <charset val="134"/>
      </rPr>
      <t>行政事业单位养老支出</t>
    </r>
  </si>
  <si>
    <r>
      <rPr>
        <sz val="10"/>
        <color indexed="8"/>
        <rFont val="宋体"/>
        <family val="3"/>
        <charset val="134"/>
      </rPr>
      <t>社会保障和就业支出</t>
    </r>
  </si>
  <si>
    <r>
      <rPr>
        <sz val="10"/>
        <color indexed="8"/>
        <rFont val="宋体"/>
        <family val="3"/>
        <charset val="134"/>
      </rPr>
      <t>其他公安支出</t>
    </r>
  </si>
  <si>
    <r>
      <rPr>
        <sz val="10"/>
        <color indexed="8"/>
        <rFont val="宋体"/>
        <family val="3"/>
        <charset val="134"/>
      </rPr>
      <t>一般行政管理事务</t>
    </r>
  </si>
  <si>
    <r>
      <rPr>
        <sz val="10"/>
        <color indexed="8"/>
        <rFont val="宋体"/>
        <family val="3"/>
        <charset val="134"/>
      </rPr>
      <t>行政运行</t>
    </r>
  </si>
  <si>
    <r>
      <rPr>
        <sz val="10"/>
        <color indexed="8"/>
        <rFont val="宋体"/>
        <family val="3"/>
        <charset val="134"/>
      </rPr>
      <t>公安</t>
    </r>
  </si>
  <si>
    <r>
      <rPr>
        <sz val="10"/>
        <color indexed="8"/>
        <rFont val="宋体"/>
        <family val="3"/>
        <charset val="134"/>
      </rPr>
      <t>公共安全支出</t>
    </r>
  </si>
  <si>
    <r>
      <rPr>
        <sz val="10"/>
        <color indexed="8"/>
        <rFont val="宋体"/>
        <family val="3"/>
        <charset val="134"/>
      </rPr>
      <t>合计</t>
    </r>
  </si>
  <si>
    <r>
      <rPr>
        <sz val="10"/>
        <color indexed="8"/>
        <rFont val="宋体"/>
        <family val="3"/>
        <charset val="134"/>
      </rPr>
      <t>栏次</t>
    </r>
  </si>
  <si>
    <r>
      <rPr>
        <sz val="10"/>
        <color indexed="8"/>
        <rFont val="宋体"/>
        <family val="3"/>
        <charset val="134"/>
      </rPr>
      <t>项</t>
    </r>
  </si>
  <si>
    <r>
      <rPr>
        <sz val="10"/>
        <color indexed="8"/>
        <rFont val="宋体"/>
        <family val="3"/>
        <charset val="134"/>
      </rPr>
      <t>款</t>
    </r>
  </si>
  <si>
    <r>
      <rPr>
        <sz val="10"/>
        <color indexed="8"/>
        <rFont val="宋体"/>
        <family val="3"/>
        <charset val="134"/>
      </rPr>
      <t>类</t>
    </r>
  </si>
  <si>
    <r>
      <rPr>
        <sz val="10"/>
        <rFont val="宋体"/>
        <family val="3"/>
        <charset val="134"/>
      </rPr>
      <t>项目支出结余</t>
    </r>
  </si>
  <si>
    <r>
      <rPr>
        <sz val="10"/>
        <rFont val="宋体"/>
        <family val="3"/>
        <charset val="134"/>
      </rPr>
      <t>项目支出结转</t>
    </r>
  </si>
  <si>
    <r>
      <rPr>
        <sz val="10"/>
        <rFont val="宋体"/>
        <family val="3"/>
        <charset val="134"/>
      </rPr>
      <t>小计</t>
    </r>
  </si>
  <si>
    <r>
      <rPr>
        <sz val="10"/>
        <rFont val="宋体"/>
        <family val="3"/>
        <charset val="134"/>
      </rPr>
      <t>公用经费</t>
    </r>
  </si>
  <si>
    <r>
      <rPr>
        <sz val="10"/>
        <rFont val="宋体"/>
        <family val="3"/>
        <charset val="134"/>
      </rPr>
      <t>人员经费</t>
    </r>
  </si>
  <si>
    <r>
      <rPr>
        <sz val="10"/>
        <color indexed="8"/>
        <rFont val="宋体"/>
        <family val="3"/>
        <charset val="134"/>
      </rPr>
      <t>项目支出结转和结余</t>
    </r>
  </si>
  <si>
    <r>
      <rPr>
        <sz val="10"/>
        <color indexed="8"/>
        <rFont val="宋体"/>
        <family val="3"/>
        <charset val="134"/>
      </rPr>
      <t>基本支出结转</t>
    </r>
  </si>
  <si>
    <r>
      <rPr>
        <sz val="10"/>
        <rFont val="宋体"/>
        <family val="3"/>
        <charset val="134"/>
      </rPr>
      <t>合计</t>
    </r>
  </si>
  <si>
    <r>
      <rPr>
        <sz val="10"/>
        <color indexed="8"/>
        <rFont val="宋体"/>
        <family val="3"/>
        <charset val="134"/>
      </rPr>
      <t>项目支出</t>
    </r>
  </si>
  <si>
    <r>
      <rPr>
        <sz val="10"/>
        <color indexed="8"/>
        <rFont val="宋体"/>
        <family val="3"/>
        <charset val="134"/>
      </rPr>
      <t>基本支出</t>
    </r>
  </si>
  <si>
    <r>
      <rPr>
        <sz val="10"/>
        <rFont val="宋体"/>
        <family val="3"/>
        <charset val="134"/>
      </rPr>
      <t>基本支出</t>
    </r>
  </si>
  <si>
    <r>
      <rPr>
        <sz val="10"/>
        <color indexed="8"/>
        <rFont val="宋体"/>
        <family val="3"/>
        <charset val="134"/>
      </rPr>
      <t>科目名称</t>
    </r>
  </si>
  <si>
    <r>
      <rPr>
        <sz val="10"/>
        <color indexed="8"/>
        <rFont val="宋体"/>
        <family val="3"/>
        <charset val="134"/>
      </rPr>
      <t>支出功能分类科目编码</t>
    </r>
  </si>
  <si>
    <r>
      <rPr>
        <sz val="10"/>
        <color indexed="8"/>
        <rFont val="宋体"/>
        <family val="3"/>
        <charset val="134"/>
      </rPr>
      <t>年末结转和结余</t>
    </r>
  </si>
  <si>
    <r>
      <rPr>
        <sz val="10"/>
        <color indexed="8"/>
        <rFont val="宋体"/>
        <family val="3"/>
        <charset val="134"/>
      </rPr>
      <t>本年支出</t>
    </r>
  </si>
  <si>
    <r>
      <rPr>
        <sz val="10"/>
        <color indexed="8"/>
        <rFont val="宋体"/>
        <family val="3"/>
        <charset val="134"/>
      </rPr>
      <t>本年收入</t>
    </r>
  </si>
  <si>
    <r>
      <rPr>
        <sz val="10"/>
        <color indexed="8"/>
        <rFont val="宋体"/>
        <family val="3"/>
        <charset val="134"/>
      </rPr>
      <t>年初结转和结余</t>
    </r>
  </si>
  <si>
    <r>
      <rPr>
        <sz val="10"/>
        <color indexed="8"/>
        <rFont val="宋体"/>
        <family val="3"/>
        <charset val="134"/>
      </rPr>
      <t>项目</t>
    </r>
  </si>
  <si>
    <t>单位：万元</t>
    <phoneticPr fontId="14" type="noConversion"/>
  </si>
  <si>
    <r>
      <rPr>
        <sz val="10"/>
        <color indexed="8"/>
        <rFont val="宋体"/>
        <family val="3"/>
        <charset val="134"/>
      </rPr>
      <t>公开</t>
    </r>
    <r>
      <rPr>
        <sz val="10"/>
        <color indexed="8"/>
        <rFont val="Times New Roman"/>
        <family val="1"/>
      </rPr>
      <t>05</t>
    </r>
    <r>
      <rPr>
        <sz val="10"/>
        <color indexed="8"/>
        <rFont val="宋体"/>
        <family val="3"/>
        <charset val="134"/>
      </rPr>
      <t>表</t>
    </r>
  </si>
  <si>
    <r>
      <rPr>
        <b/>
        <sz val="18"/>
        <color indexed="8"/>
        <rFont val="宋体"/>
        <family val="3"/>
        <charset val="134"/>
      </rPr>
      <t>一般公共预算财政拨款收入支出决算表</t>
    </r>
  </si>
  <si>
    <r>
      <rPr>
        <sz val="11"/>
        <color indexed="8"/>
        <rFont val="宋体"/>
        <family val="3"/>
        <charset val="134"/>
      </rPr>
      <t>注：本表反映部门本年度一般公共预算财政拨款基本支出经济分类支出情况。</t>
    </r>
  </si>
  <si>
    <r>
      <rPr>
        <sz val="11"/>
        <color indexed="8"/>
        <rFont val="宋体"/>
        <family val="3"/>
        <charset val="134"/>
      </rPr>
      <t>公用经费合计</t>
    </r>
  </si>
  <si>
    <r>
      <rPr>
        <sz val="11"/>
        <color indexed="8"/>
        <rFont val="宋体"/>
        <family val="3"/>
        <charset val="134"/>
      </rPr>
      <t>人员经费合计</t>
    </r>
  </si>
  <si>
    <r>
      <t xml:space="preserve">  </t>
    </r>
    <r>
      <rPr>
        <sz val="11"/>
        <color indexed="8"/>
        <rFont val="宋体"/>
        <family val="3"/>
        <charset val="134"/>
      </rPr>
      <t>国外债务发行费用</t>
    </r>
  </si>
  <si>
    <t>30704</t>
  </si>
  <si>
    <r>
      <t xml:space="preserve">  </t>
    </r>
    <r>
      <rPr>
        <sz val="11"/>
        <color indexed="8"/>
        <rFont val="宋体"/>
        <family val="3"/>
        <charset val="134"/>
      </rPr>
      <t>国内债务发行费用</t>
    </r>
  </si>
  <si>
    <t>30703</t>
  </si>
  <si>
    <r>
      <t xml:space="preserve">  </t>
    </r>
    <r>
      <rPr>
        <sz val="11"/>
        <color indexed="8"/>
        <rFont val="宋体"/>
        <family val="3"/>
        <charset val="134"/>
      </rPr>
      <t>国外债务付息</t>
    </r>
  </si>
  <si>
    <t>30702</t>
  </si>
  <si>
    <r>
      <t xml:space="preserve">  </t>
    </r>
    <r>
      <rPr>
        <sz val="11"/>
        <color indexed="8"/>
        <rFont val="宋体"/>
        <family val="3"/>
        <charset val="134"/>
      </rPr>
      <t>国内债务付息</t>
    </r>
  </si>
  <si>
    <t>30701</t>
  </si>
  <si>
    <r>
      <rPr>
        <sz val="11"/>
        <color indexed="8"/>
        <rFont val="宋体"/>
        <family val="3"/>
        <charset val="134"/>
      </rPr>
      <t>债务利息及费用支出</t>
    </r>
  </si>
  <si>
    <t>307</t>
  </si>
  <si>
    <r>
      <t xml:space="preserve">  </t>
    </r>
    <r>
      <rPr>
        <sz val="11"/>
        <color indexed="8"/>
        <rFont val="宋体"/>
        <family val="3"/>
        <charset val="134"/>
      </rPr>
      <t>其他支出</t>
    </r>
  </si>
  <si>
    <t>39999</t>
  </si>
  <si>
    <r>
      <t xml:space="preserve">  </t>
    </r>
    <r>
      <rPr>
        <sz val="11"/>
        <color indexed="8"/>
        <rFont val="宋体"/>
        <family val="3"/>
        <charset val="134"/>
      </rPr>
      <t>其他商品和服务支出</t>
    </r>
  </si>
  <si>
    <t>30299</t>
  </si>
  <si>
    <r>
      <t xml:space="preserve">  </t>
    </r>
    <r>
      <rPr>
        <sz val="11"/>
        <color indexed="8"/>
        <rFont val="宋体"/>
        <family val="3"/>
        <charset val="134"/>
      </rPr>
      <t>对民间非营利组织和群众性自治组织补贴</t>
    </r>
  </si>
  <si>
    <t>39908</t>
  </si>
  <si>
    <r>
      <t xml:space="preserve">  </t>
    </r>
    <r>
      <rPr>
        <sz val="11"/>
        <color indexed="8"/>
        <rFont val="宋体"/>
        <family val="3"/>
        <charset val="134"/>
      </rPr>
      <t>税金及附加费用</t>
    </r>
  </si>
  <si>
    <t>30240</t>
  </si>
  <si>
    <r>
      <t xml:space="preserve">  </t>
    </r>
    <r>
      <rPr>
        <sz val="11"/>
        <color indexed="8"/>
        <rFont val="宋体"/>
        <family val="3"/>
        <charset val="134"/>
      </rPr>
      <t>其他个人和家庭的补助支出</t>
    </r>
  </si>
  <si>
    <t>30399</t>
  </si>
  <si>
    <r>
      <t xml:space="preserve">  </t>
    </r>
    <r>
      <rPr>
        <sz val="11"/>
        <color indexed="8"/>
        <rFont val="宋体"/>
        <family val="3"/>
        <charset val="134"/>
      </rPr>
      <t>国家赔偿费用支出</t>
    </r>
  </si>
  <si>
    <t>39907</t>
  </si>
  <si>
    <r>
      <t xml:space="preserve">  </t>
    </r>
    <r>
      <rPr>
        <sz val="11"/>
        <color indexed="8"/>
        <rFont val="宋体"/>
        <family val="3"/>
        <charset val="134"/>
      </rPr>
      <t>其他交通费用</t>
    </r>
  </si>
  <si>
    <t>30239</t>
  </si>
  <si>
    <r>
      <t xml:space="preserve">  </t>
    </r>
    <r>
      <rPr>
        <sz val="11"/>
        <color indexed="8"/>
        <rFont val="宋体"/>
        <family val="3"/>
        <charset val="134"/>
      </rPr>
      <t>代缴社会保险费</t>
    </r>
  </si>
  <si>
    <r>
      <t xml:space="preserve">  </t>
    </r>
    <r>
      <rPr>
        <sz val="11"/>
        <color indexed="8"/>
        <rFont val="宋体"/>
        <family val="3"/>
        <charset val="134"/>
      </rPr>
      <t>赠与</t>
    </r>
  </si>
  <si>
    <t>39906</t>
  </si>
  <si>
    <r>
      <t xml:space="preserve">  </t>
    </r>
    <r>
      <rPr>
        <sz val="11"/>
        <color indexed="8"/>
        <rFont val="宋体"/>
        <family val="3"/>
        <charset val="134"/>
      </rPr>
      <t>公务用车运行维护费</t>
    </r>
  </si>
  <si>
    <t>30231</t>
  </si>
  <si>
    <r>
      <t xml:space="preserve">  </t>
    </r>
    <r>
      <rPr>
        <sz val="11"/>
        <color indexed="8"/>
        <rFont val="宋体"/>
        <family val="3"/>
        <charset val="134"/>
      </rPr>
      <t>个人农业生产补贴</t>
    </r>
  </si>
  <si>
    <t>30310</t>
  </si>
  <si>
    <r>
      <rPr>
        <sz val="11"/>
        <color indexed="8"/>
        <rFont val="宋体"/>
        <family val="3"/>
        <charset val="134"/>
      </rPr>
      <t>其他支出</t>
    </r>
  </si>
  <si>
    <t>399</t>
  </si>
  <si>
    <r>
      <t xml:space="preserve">  </t>
    </r>
    <r>
      <rPr>
        <sz val="11"/>
        <color indexed="8"/>
        <rFont val="宋体"/>
        <family val="3"/>
        <charset val="134"/>
      </rPr>
      <t>福利费</t>
    </r>
  </si>
  <si>
    <t>30229</t>
  </si>
  <si>
    <r>
      <t xml:space="preserve">  </t>
    </r>
    <r>
      <rPr>
        <sz val="11"/>
        <color indexed="8"/>
        <rFont val="宋体"/>
        <family val="3"/>
        <charset val="134"/>
      </rPr>
      <t>奖励金</t>
    </r>
  </si>
  <si>
    <t>30309</t>
  </si>
  <si>
    <r>
      <t xml:space="preserve">  </t>
    </r>
    <r>
      <rPr>
        <sz val="11"/>
        <color indexed="8"/>
        <rFont val="宋体"/>
        <family val="3"/>
        <charset val="134"/>
      </rPr>
      <t>其他对企业补助</t>
    </r>
  </si>
  <si>
    <t>31299</t>
  </si>
  <si>
    <r>
      <t xml:space="preserve">  </t>
    </r>
    <r>
      <rPr>
        <sz val="11"/>
        <color indexed="8"/>
        <rFont val="宋体"/>
        <family val="3"/>
        <charset val="134"/>
      </rPr>
      <t>工会经费</t>
    </r>
  </si>
  <si>
    <t>30228</t>
  </si>
  <si>
    <r>
      <t xml:space="preserve">  </t>
    </r>
    <r>
      <rPr>
        <sz val="11"/>
        <color indexed="8"/>
        <rFont val="宋体"/>
        <family val="3"/>
        <charset val="134"/>
      </rPr>
      <t>助学金</t>
    </r>
  </si>
  <si>
    <t>30308</t>
  </si>
  <si>
    <r>
      <t xml:space="preserve">  </t>
    </r>
    <r>
      <rPr>
        <sz val="11"/>
        <color indexed="8"/>
        <rFont val="宋体"/>
        <family val="3"/>
        <charset val="134"/>
      </rPr>
      <t>利息补贴</t>
    </r>
  </si>
  <si>
    <t>31205</t>
  </si>
  <si>
    <r>
      <t xml:space="preserve">  </t>
    </r>
    <r>
      <rPr>
        <sz val="11"/>
        <color indexed="8"/>
        <rFont val="宋体"/>
        <family val="3"/>
        <charset val="134"/>
      </rPr>
      <t>委托业务费</t>
    </r>
  </si>
  <si>
    <t>30227</t>
  </si>
  <si>
    <r>
      <t xml:space="preserve">  </t>
    </r>
    <r>
      <rPr>
        <sz val="11"/>
        <color indexed="8"/>
        <rFont val="宋体"/>
        <family val="3"/>
        <charset val="134"/>
      </rPr>
      <t>医疗费补助</t>
    </r>
  </si>
  <si>
    <t>30307</t>
  </si>
  <si>
    <r>
      <t xml:space="preserve">  </t>
    </r>
    <r>
      <rPr>
        <sz val="11"/>
        <color indexed="8"/>
        <rFont val="宋体"/>
        <family val="3"/>
        <charset val="134"/>
      </rPr>
      <t>费用补贴</t>
    </r>
  </si>
  <si>
    <t>31204</t>
  </si>
  <si>
    <r>
      <t xml:space="preserve">  </t>
    </r>
    <r>
      <rPr>
        <sz val="11"/>
        <color indexed="8"/>
        <rFont val="宋体"/>
        <family val="3"/>
        <charset val="134"/>
      </rPr>
      <t>劳务费</t>
    </r>
  </si>
  <si>
    <t>30226</t>
  </si>
  <si>
    <r>
      <t xml:space="preserve">  </t>
    </r>
    <r>
      <rPr>
        <sz val="11"/>
        <color indexed="8"/>
        <rFont val="宋体"/>
        <family val="3"/>
        <charset val="134"/>
      </rPr>
      <t>救济费</t>
    </r>
  </si>
  <si>
    <t>30306</t>
  </si>
  <si>
    <r>
      <t xml:space="preserve">  </t>
    </r>
    <r>
      <rPr>
        <sz val="11"/>
        <color indexed="8"/>
        <rFont val="宋体"/>
        <family val="3"/>
        <charset val="134"/>
      </rPr>
      <t>政府投资基金股权投资</t>
    </r>
  </si>
  <si>
    <t>31203</t>
  </si>
  <si>
    <r>
      <t xml:space="preserve">  </t>
    </r>
    <r>
      <rPr>
        <sz val="11"/>
        <color indexed="8"/>
        <rFont val="宋体"/>
        <family val="3"/>
        <charset val="134"/>
      </rPr>
      <t>专用燃料费</t>
    </r>
  </si>
  <si>
    <t>30225</t>
  </si>
  <si>
    <r>
      <t xml:space="preserve">  </t>
    </r>
    <r>
      <rPr>
        <sz val="11"/>
        <color indexed="8"/>
        <rFont val="宋体"/>
        <family val="3"/>
        <charset val="134"/>
      </rPr>
      <t>生活补助</t>
    </r>
  </si>
  <si>
    <t>30305</t>
  </si>
  <si>
    <r>
      <t xml:space="preserve">  </t>
    </r>
    <r>
      <rPr>
        <sz val="11"/>
        <color indexed="8"/>
        <rFont val="宋体"/>
        <family val="3"/>
        <charset val="134"/>
      </rPr>
      <t>资本金注入</t>
    </r>
  </si>
  <si>
    <t>31201</t>
  </si>
  <si>
    <r>
      <t xml:space="preserve">  </t>
    </r>
    <r>
      <rPr>
        <sz val="11"/>
        <color indexed="8"/>
        <rFont val="宋体"/>
        <family val="3"/>
        <charset val="134"/>
      </rPr>
      <t>被装购置费</t>
    </r>
  </si>
  <si>
    <t>30224</t>
  </si>
  <si>
    <r>
      <t xml:space="preserve">  </t>
    </r>
    <r>
      <rPr>
        <sz val="11"/>
        <color indexed="8"/>
        <rFont val="宋体"/>
        <family val="3"/>
        <charset val="134"/>
      </rPr>
      <t>抚恤金</t>
    </r>
  </si>
  <si>
    <t>30304</t>
  </si>
  <si>
    <r>
      <rPr>
        <sz val="11"/>
        <color indexed="8"/>
        <rFont val="宋体"/>
        <family val="3"/>
        <charset val="134"/>
      </rPr>
      <t>对企业补助</t>
    </r>
  </si>
  <si>
    <t>312</t>
  </si>
  <si>
    <r>
      <t xml:space="preserve">  </t>
    </r>
    <r>
      <rPr>
        <sz val="11"/>
        <color indexed="8"/>
        <rFont val="宋体"/>
        <family val="3"/>
        <charset val="134"/>
      </rPr>
      <t>专用材料费</t>
    </r>
  </si>
  <si>
    <t>30218</t>
  </si>
  <si>
    <r>
      <t xml:space="preserve">  </t>
    </r>
    <r>
      <rPr>
        <sz val="11"/>
        <color indexed="8"/>
        <rFont val="宋体"/>
        <family val="3"/>
        <charset val="134"/>
      </rPr>
      <t>退职（役）费</t>
    </r>
  </si>
  <si>
    <t>30303</t>
  </si>
  <si>
    <r>
      <t xml:space="preserve">  </t>
    </r>
    <r>
      <rPr>
        <sz val="11"/>
        <color indexed="8"/>
        <rFont val="宋体"/>
        <family val="3"/>
        <charset val="134"/>
      </rPr>
      <t>其他资本性支出</t>
    </r>
  </si>
  <si>
    <t>31099</t>
  </si>
  <si>
    <r>
      <t xml:space="preserve">  </t>
    </r>
    <r>
      <rPr>
        <sz val="11"/>
        <color indexed="8"/>
        <rFont val="宋体"/>
        <family val="3"/>
        <charset val="134"/>
      </rPr>
      <t>公务接待费</t>
    </r>
  </si>
  <si>
    <t>30217</t>
  </si>
  <si>
    <r>
      <t xml:space="preserve">  </t>
    </r>
    <r>
      <rPr>
        <sz val="11"/>
        <color indexed="8"/>
        <rFont val="宋体"/>
        <family val="3"/>
        <charset val="134"/>
      </rPr>
      <t>退休费</t>
    </r>
  </si>
  <si>
    <t>30302</t>
  </si>
  <si>
    <r>
      <t xml:space="preserve">  </t>
    </r>
    <r>
      <rPr>
        <sz val="11"/>
        <color indexed="8"/>
        <rFont val="宋体"/>
        <family val="3"/>
        <charset val="134"/>
      </rPr>
      <t>无形资产购置</t>
    </r>
  </si>
  <si>
    <t>31022</t>
  </si>
  <si>
    <r>
      <t xml:space="preserve">  </t>
    </r>
    <r>
      <rPr>
        <sz val="11"/>
        <color indexed="8"/>
        <rFont val="宋体"/>
        <family val="3"/>
        <charset val="134"/>
      </rPr>
      <t>培训费</t>
    </r>
  </si>
  <si>
    <t>30216</t>
  </si>
  <si>
    <r>
      <t xml:space="preserve">  </t>
    </r>
    <r>
      <rPr>
        <sz val="11"/>
        <color indexed="8"/>
        <rFont val="宋体"/>
        <family val="3"/>
        <charset val="134"/>
      </rPr>
      <t>离休费</t>
    </r>
  </si>
  <si>
    <t>30301</t>
  </si>
  <si>
    <r>
      <t xml:space="preserve">  </t>
    </r>
    <r>
      <rPr>
        <sz val="11"/>
        <color indexed="8"/>
        <rFont val="宋体"/>
        <family val="3"/>
        <charset val="134"/>
      </rPr>
      <t>文物和陈列品购置</t>
    </r>
  </si>
  <si>
    <t>31021</t>
  </si>
  <si>
    <r>
      <t xml:space="preserve">  </t>
    </r>
    <r>
      <rPr>
        <sz val="11"/>
        <color indexed="8"/>
        <rFont val="宋体"/>
        <family val="3"/>
        <charset val="134"/>
      </rPr>
      <t>会议费</t>
    </r>
  </si>
  <si>
    <t>30215</t>
  </si>
  <si>
    <r>
      <rPr>
        <sz val="11"/>
        <color indexed="8"/>
        <rFont val="宋体"/>
        <family val="3"/>
        <charset val="134"/>
      </rPr>
      <t>对个人和家庭的补助</t>
    </r>
  </si>
  <si>
    <t>303</t>
  </si>
  <si>
    <r>
      <t xml:space="preserve">  </t>
    </r>
    <r>
      <rPr>
        <sz val="11"/>
        <color indexed="8"/>
        <rFont val="宋体"/>
        <family val="3"/>
        <charset val="134"/>
      </rPr>
      <t>其他交通工具购置</t>
    </r>
  </si>
  <si>
    <t>31019</t>
  </si>
  <si>
    <r>
      <t xml:space="preserve">  </t>
    </r>
    <r>
      <rPr>
        <sz val="11"/>
        <color indexed="8"/>
        <rFont val="宋体"/>
        <family val="3"/>
        <charset val="134"/>
      </rPr>
      <t>租赁费</t>
    </r>
  </si>
  <si>
    <t>30214</t>
  </si>
  <si>
    <r>
      <t xml:space="preserve">  </t>
    </r>
    <r>
      <rPr>
        <sz val="11"/>
        <color indexed="8"/>
        <rFont val="宋体"/>
        <family val="3"/>
        <charset val="134"/>
      </rPr>
      <t>其他工资福利支出</t>
    </r>
  </si>
  <si>
    <t>30199</t>
  </si>
  <si>
    <r>
      <t xml:space="preserve">  </t>
    </r>
    <r>
      <rPr>
        <sz val="11"/>
        <color indexed="8"/>
        <rFont val="宋体"/>
        <family val="3"/>
        <charset val="134"/>
      </rPr>
      <t>公务用车购置</t>
    </r>
  </si>
  <si>
    <t>31013</t>
  </si>
  <si>
    <r>
      <t xml:space="preserve">  </t>
    </r>
    <r>
      <rPr>
        <sz val="11"/>
        <color indexed="8"/>
        <rFont val="宋体"/>
        <family val="3"/>
        <charset val="134"/>
      </rPr>
      <t>维修</t>
    </r>
    <r>
      <rPr>
        <sz val="11"/>
        <color indexed="8"/>
        <rFont val="Times New Roman"/>
        <family val="1"/>
      </rPr>
      <t>(</t>
    </r>
    <r>
      <rPr>
        <sz val="11"/>
        <color indexed="8"/>
        <rFont val="宋体"/>
        <family val="3"/>
        <charset val="134"/>
      </rPr>
      <t>护</t>
    </r>
    <r>
      <rPr>
        <sz val="11"/>
        <color indexed="8"/>
        <rFont val="Times New Roman"/>
        <family val="1"/>
      </rPr>
      <t>)</t>
    </r>
    <r>
      <rPr>
        <sz val="11"/>
        <color indexed="8"/>
        <rFont val="宋体"/>
        <family val="3"/>
        <charset val="134"/>
      </rPr>
      <t>费</t>
    </r>
  </si>
  <si>
    <t>30213</t>
  </si>
  <si>
    <r>
      <t xml:space="preserve">  </t>
    </r>
    <r>
      <rPr>
        <sz val="11"/>
        <color indexed="8"/>
        <rFont val="宋体"/>
        <family val="3"/>
        <charset val="134"/>
      </rPr>
      <t>医疗费</t>
    </r>
  </si>
  <si>
    <t>30114</t>
  </si>
  <si>
    <r>
      <t xml:space="preserve">  </t>
    </r>
    <r>
      <rPr>
        <sz val="11"/>
        <color indexed="8"/>
        <rFont val="宋体"/>
        <family val="3"/>
        <charset val="134"/>
      </rPr>
      <t>拆迁补偿</t>
    </r>
  </si>
  <si>
    <t>31012</t>
  </si>
  <si>
    <r>
      <t xml:space="preserve">  </t>
    </r>
    <r>
      <rPr>
        <sz val="11"/>
        <color indexed="8"/>
        <rFont val="宋体"/>
        <family val="3"/>
        <charset val="134"/>
      </rPr>
      <t>因公出国（境）费用</t>
    </r>
  </si>
  <si>
    <t>30212</t>
  </si>
  <si>
    <r>
      <t xml:space="preserve">  </t>
    </r>
    <r>
      <rPr>
        <sz val="11"/>
        <color indexed="8"/>
        <rFont val="宋体"/>
        <family val="3"/>
        <charset val="134"/>
      </rPr>
      <t>住房公积金</t>
    </r>
  </si>
  <si>
    <t>30113</t>
  </si>
  <si>
    <r>
      <t xml:space="preserve">  </t>
    </r>
    <r>
      <rPr>
        <sz val="11"/>
        <color indexed="8"/>
        <rFont val="宋体"/>
        <family val="3"/>
        <charset val="134"/>
      </rPr>
      <t>地上附着物和青苗补偿</t>
    </r>
  </si>
  <si>
    <t>31011</t>
  </si>
  <si>
    <r>
      <t xml:space="preserve">  </t>
    </r>
    <r>
      <rPr>
        <sz val="11"/>
        <color indexed="8"/>
        <rFont val="宋体"/>
        <family val="3"/>
        <charset val="134"/>
      </rPr>
      <t>差旅费</t>
    </r>
  </si>
  <si>
    <t>30211</t>
  </si>
  <si>
    <r>
      <t xml:space="preserve">  </t>
    </r>
    <r>
      <rPr>
        <sz val="11"/>
        <color indexed="8"/>
        <rFont val="宋体"/>
        <family val="3"/>
        <charset val="134"/>
      </rPr>
      <t>其他社会保障缴费</t>
    </r>
  </si>
  <si>
    <t>30112</t>
  </si>
  <si>
    <r>
      <t xml:space="preserve">  </t>
    </r>
    <r>
      <rPr>
        <sz val="11"/>
        <color indexed="8"/>
        <rFont val="宋体"/>
        <family val="3"/>
        <charset val="134"/>
      </rPr>
      <t>安置补助</t>
    </r>
  </si>
  <si>
    <t>31010</t>
  </si>
  <si>
    <r>
      <t xml:space="preserve">  </t>
    </r>
    <r>
      <rPr>
        <sz val="11"/>
        <color indexed="8"/>
        <rFont val="宋体"/>
        <family val="3"/>
        <charset val="134"/>
      </rPr>
      <t>物业管理费</t>
    </r>
  </si>
  <si>
    <t>30209</t>
  </si>
  <si>
    <r>
      <t xml:space="preserve">  </t>
    </r>
    <r>
      <rPr>
        <sz val="11"/>
        <color indexed="8"/>
        <rFont val="宋体"/>
        <family val="3"/>
        <charset val="134"/>
      </rPr>
      <t>公务员医疗补助缴费</t>
    </r>
  </si>
  <si>
    <t>30111</t>
  </si>
  <si>
    <r>
      <t xml:space="preserve">  </t>
    </r>
    <r>
      <rPr>
        <sz val="11"/>
        <color indexed="8"/>
        <rFont val="宋体"/>
        <family val="3"/>
        <charset val="134"/>
      </rPr>
      <t>土地补偿</t>
    </r>
  </si>
  <si>
    <t>31009</t>
  </si>
  <si>
    <r>
      <t xml:space="preserve">  </t>
    </r>
    <r>
      <rPr>
        <sz val="11"/>
        <color indexed="8"/>
        <rFont val="宋体"/>
        <family val="3"/>
        <charset val="134"/>
      </rPr>
      <t>取暖费</t>
    </r>
  </si>
  <si>
    <t>30208</t>
  </si>
  <si>
    <r>
      <t xml:space="preserve">  </t>
    </r>
    <r>
      <rPr>
        <sz val="11"/>
        <color indexed="8"/>
        <rFont val="宋体"/>
        <family val="3"/>
        <charset val="134"/>
      </rPr>
      <t>职工基本医疗保险缴费</t>
    </r>
  </si>
  <si>
    <t>30110</t>
  </si>
  <si>
    <r>
      <t xml:space="preserve">  </t>
    </r>
    <r>
      <rPr>
        <sz val="11"/>
        <color indexed="8"/>
        <rFont val="宋体"/>
        <family val="3"/>
        <charset val="134"/>
      </rPr>
      <t>物资储备</t>
    </r>
  </si>
  <si>
    <t>31008</t>
  </si>
  <si>
    <r>
      <t xml:space="preserve">  </t>
    </r>
    <r>
      <rPr>
        <sz val="11"/>
        <color indexed="8"/>
        <rFont val="宋体"/>
        <family val="3"/>
        <charset val="134"/>
      </rPr>
      <t>邮电费</t>
    </r>
  </si>
  <si>
    <t>30207</t>
  </si>
  <si>
    <r>
      <t xml:space="preserve">  </t>
    </r>
    <r>
      <rPr>
        <sz val="11"/>
        <color indexed="8"/>
        <rFont val="宋体"/>
        <family val="3"/>
        <charset val="134"/>
      </rPr>
      <t>职业年金缴费</t>
    </r>
  </si>
  <si>
    <t>30109</t>
  </si>
  <si>
    <r>
      <t xml:space="preserve">  </t>
    </r>
    <r>
      <rPr>
        <sz val="11"/>
        <color indexed="8"/>
        <rFont val="宋体"/>
        <family val="3"/>
        <charset val="134"/>
      </rPr>
      <t>信息网络及软件购置更新</t>
    </r>
  </si>
  <si>
    <t>31007</t>
  </si>
  <si>
    <r>
      <t xml:space="preserve">  </t>
    </r>
    <r>
      <rPr>
        <sz val="11"/>
        <color indexed="8"/>
        <rFont val="宋体"/>
        <family val="3"/>
        <charset val="134"/>
      </rPr>
      <t>电费</t>
    </r>
  </si>
  <si>
    <t>30206</t>
  </si>
  <si>
    <r>
      <t xml:space="preserve">  </t>
    </r>
    <r>
      <rPr>
        <sz val="11"/>
        <color indexed="8"/>
        <rFont val="宋体"/>
        <family val="3"/>
        <charset val="134"/>
      </rPr>
      <t>机关事业单位基本养老保险缴费</t>
    </r>
  </si>
  <si>
    <t>30108</t>
  </si>
  <si>
    <r>
      <t xml:space="preserve">  </t>
    </r>
    <r>
      <rPr>
        <sz val="11"/>
        <color indexed="8"/>
        <rFont val="宋体"/>
        <family val="3"/>
        <charset val="134"/>
      </rPr>
      <t>大型修缮</t>
    </r>
  </si>
  <si>
    <t>31006</t>
  </si>
  <si>
    <r>
      <t xml:space="preserve">  </t>
    </r>
    <r>
      <rPr>
        <sz val="11"/>
        <color indexed="8"/>
        <rFont val="宋体"/>
        <family val="3"/>
        <charset val="134"/>
      </rPr>
      <t>水费</t>
    </r>
  </si>
  <si>
    <t>30205</t>
  </si>
  <si>
    <r>
      <t xml:space="preserve">  </t>
    </r>
    <r>
      <rPr>
        <sz val="11"/>
        <color indexed="8"/>
        <rFont val="宋体"/>
        <family val="3"/>
        <charset val="134"/>
      </rPr>
      <t>绩效工资</t>
    </r>
  </si>
  <si>
    <t>30107</t>
  </si>
  <si>
    <r>
      <t xml:space="preserve">  </t>
    </r>
    <r>
      <rPr>
        <sz val="11"/>
        <color indexed="8"/>
        <rFont val="宋体"/>
        <family val="3"/>
        <charset val="134"/>
      </rPr>
      <t>基础设施建设</t>
    </r>
  </si>
  <si>
    <t>31005</t>
  </si>
  <si>
    <r>
      <t xml:space="preserve">  </t>
    </r>
    <r>
      <rPr>
        <sz val="11"/>
        <color indexed="8"/>
        <rFont val="宋体"/>
        <family val="3"/>
        <charset val="134"/>
      </rPr>
      <t>手续费</t>
    </r>
  </si>
  <si>
    <t>30204</t>
  </si>
  <si>
    <r>
      <t xml:space="preserve">  </t>
    </r>
    <r>
      <rPr>
        <sz val="11"/>
        <color indexed="8"/>
        <rFont val="宋体"/>
        <family val="3"/>
        <charset val="134"/>
      </rPr>
      <t>伙食补助费</t>
    </r>
  </si>
  <si>
    <t>30106</t>
  </si>
  <si>
    <r>
      <t xml:space="preserve">  </t>
    </r>
    <r>
      <rPr>
        <sz val="11"/>
        <color indexed="8"/>
        <rFont val="宋体"/>
        <family val="3"/>
        <charset val="134"/>
      </rPr>
      <t>专用设备购置</t>
    </r>
  </si>
  <si>
    <t>31003</t>
  </si>
  <si>
    <r>
      <t xml:space="preserve">  </t>
    </r>
    <r>
      <rPr>
        <sz val="11"/>
        <color indexed="8"/>
        <rFont val="宋体"/>
        <family val="3"/>
        <charset val="134"/>
      </rPr>
      <t>咨询费</t>
    </r>
  </si>
  <si>
    <t>30203</t>
  </si>
  <si>
    <r>
      <t xml:space="preserve">  </t>
    </r>
    <r>
      <rPr>
        <sz val="11"/>
        <color indexed="8"/>
        <rFont val="宋体"/>
        <family val="3"/>
        <charset val="134"/>
      </rPr>
      <t>奖金</t>
    </r>
  </si>
  <si>
    <t>30103</t>
  </si>
  <si>
    <r>
      <t xml:space="preserve">  </t>
    </r>
    <r>
      <rPr>
        <sz val="11"/>
        <color indexed="8"/>
        <rFont val="宋体"/>
        <family val="3"/>
        <charset val="134"/>
      </rPr>
      <t>办公设备购置</t>
    </r>
  </si>
  <si>
    <t>31002</t>
  </si>
  <si>
    <r>
      <t xml:space="preserve">  </t>
    </r>
    <r>
      <rPr>
        <sz val="11"/>
        <color indexed="8"/>
        <rFont val="宋体"/>
        <family val="3"/>
        <charset val="134"/>
      </rPr>
      <t>印刷费</t>
    </r>
  </si>
  <si>
    <t>30202</t>
  </si>
  <si>
    <r>
      <t xml:space="preserve">  </t>
    </r>
    <r>
      <rPr>
        <sz val="11"/>
        <color indexed="8"/>
        <rFont val="宋体"/>
        <family val="3"/>
        <charset val="134"/>
      </rPr>
      <t>津贴补贴</t>
    </r>
  </si>
  <si>
    <t>30102</t>
  </si>
  <si>
    <r>
      <t xml:space="preserve">  </t>
    </r>
    <r>
      <rPr>
        <sz val="11"/>
        <color indexed="8"/>
        <rFont val="宋体"/>
        <family val="3"/>
        <charset val="134"/>
      </rPr>
      <t>房屋建筑物购建</t>
    </r>
  </si>
  <si>
    <t>31001</t>
  </si>
  <si>
    <r>
      <t xml:space="preserve">  </t>
    </r>
    <r>
      <rPr>
        <sz val="11"/>
        <color indexed="8"/>
        <rFont val="宋体"/>
        <family val="3"/>
        <charset val="134"/>
      </rPr>
      <t>办公费</t>
    </r>
  </si>
  <si>
    <t>30201</t>
  </si>
  <si>
    <r>
      <t xml:space="preserve">  </t>
    </r>
    <r>
      <rPr>
        <sz val="11"/>
        <color indexed="8"/>
        <rFont val="宋体"/>
        <family val="3"/>
        <charset val="134"/>
      </rPr>
      <t>基本工资</t>
    </r>
  </si>
  <si>
    <t>30101</t>
  </si>
  <si>
    <r>
      <rPr>
        <sz val="11"/>
        <color indexed="8"/>
        <rFont val="宋体"/>
        <family val="3"/>
        <charset val="134"/>
      </rPr>
      <t>资本性支出</t>
    </r>
  </si>
  <si>
    <t>310</t>
  </si>
  <si>
    <r>
      <rPr>
        <sz val="11"/>
        <color indexed="8"/>
        <rFont val="宋体"/>
        <family val="3"/>
        <charset val="134"/>
      </rPr>
      <t>商品和服务支出</t>
    </r>
  </si>
  <si>
    <t>302</t>
  </si>
  <si>
    <r>
      <rPr>
        <sz val="11"/>
        <color indexed="8"/>
        <rFont val="宋体"/>
        <family val="3"/>
        <charset val="134"/>
      </rPr>
      <t>工资福利支出</t>
    </r>
  </si>
  <si>
    <t>301</t>
  </si>
  <si>
    <r>
      <rPr>
        <sz val="11"/>
        <color indexed="8"/>
        <rFont val="宋体"/>
        <family val="3"/>
        <charset val="134"/>
      </rPr>
      <t>科目编码</t>
    </r>
  </si>
  <si>
    <r>
      <rPr>
        <sz val="11"/>
        <color indexed="8"/>
        <rFont val="宋体"/>
        <family val="3"/>
        <charset val="134"/>
      </rPr>
      <t>公用经费</t>
    </r>
  </si>
  <si>
    <r>
      <rPr>
        <sz val="11"/>
        <color indexed="8"/>
        <rFont val="宋体"/>
        <family val="3"/>
        <charset val="134"/>
      </rPr>
      <t>人员经费</t>
    </r>
  </si>
  <si>
    <r>
      <rPr>
        <sz val="10"/>
        <color indexed="8"/>
        <rFont val="宋体"/>
        <family val="3"/>
        <charset val="134"/>
      </rPr>
      <t>公开</t>
    </r>
    <r>
      <rPr>
        <sz val="10"/>
        <color indexed="8"/>
        <rFont val="Times New Roman"/>
        <family val="1"/>
      </rPr>
      <t>06</t>
    </r>
    <r>
      <rPr>
        <sz val="10"/>
        <color indexed="8"/>
        <rFont val="宋体"/>
        <family val="3"/>
        <charset val="134"/>
      </rPr>
      <t>表</t>
    </r>
  </si>
  <si>
    <r>
      <rPr>
        <b/>
        <sz val="18"/>
        <color indexed="8"/>
        <rFont val="宋体"/>
        <family val="3"/>
        <charset val="134"/>
      </rPr>
      <t>一般公共预算财政拨款基本支出决算表</t>
    </r>
  </si>
  <si>
    <r>
      <rPr>
        <sz val="11"/>
        <color indexed="8"/>
        <rFont val="宋体"/>
        <family val="3"/>
        <charset val="134"/>
      </rPr>
      <t>注：本表反映部门本年度一般公共预算财政拨款项目支出经济分类支出情况。</t>
    </r>
  </si>
  <si>
    <r>
      <t xml:space="preserve">  </t>
    </r>
    <r>
      <rPr>
        <sz val="11"/>
        <color indexed="8"/>
        <rFont val="宋体"/>
        <family val="3"/>
        <charset val="134"/>
      </rPr>
      <t>其他对个人和家庭的补助</t>
    </r>
  </si>
  <si>
    <r>
      <t xml:space="preserve">  </t>
    </r>
    <r>
      <rPr>
        <sz val="11"/>
        <color indexed="8"/>
        <rFont val="宋体"/>
        <family val="3"/>
        <charset val="134"/>
      </rPr>
      <t>资本性赠与</t>
    </r>
  </si>
  <si>
    <r>
      <t xml:space="preserve">  </t>
    </r>
    <r>
      <rPr>
        <sz val="11"/>
        <color indexed="8"/>
        <rFont val="宋体"/>
        <family val="3"/>
        <charset val="134"/>
      </rPr>
      <t>经常性赠与</t>
    </r>
  </si>
  <si>
    <r>
      <t xml:space="preserve">  </t>
    </r>
    <r>
      <rPr>
        <sz val="11"/>
        <color indexed="8"/>
        <rFont val="宋体"/>
        <family val="3"/>
        <charset val="134"/>
      </rPr>
      <t>对机关事业单位职业年金的补助</t>
    </r>
  </si>
  <si>
    <r>
      <t xml:space="preserve">  </t>
    </r>
    <r>
      <rPr>
        <sz val="11"/>
        <color indexed="8"/>
        <rFont val="宋体"/>
        <family val="3"/>
        <charset val="134"/>
      </rPr>
      <t>其他基本建设支出</t>
    </r>
  </si>
  <si>
    <r>
      <t xml:space="preserve">  </t>
    </r>
    <r>
      <rPr>
        <sz val="11"/>
        <rFont val="宋体"/>
        <family val="3"/>
        <charset val="134"/>
      </rPr>
      <t>补充全国社会保障基金</t>
    </r>
  </si>
  <si>
    <r>
      <t xml:space="preserve">  </t>
    </r>
    <r>
      <rPr>
        <sz val="11"/>
        <rFont val="宋体"/>
        <family val="3"/>
        <charset val="134"/>
      </rPr>
      <t>对社会保险基金补助</t>
    </r>
  </si>
  <si>
    <r>
      <rPr>
        <sz val="11"/>
        <rFont val="宋体"/>
        <family val="3"/>
        <charset val="134"/>
      </rPr>
      <t>对社会保障基金补助</t>
    </r>
  </si>
  <si>
    <r>
      <rPr>
        <sz val="11"/>
        <color indexed="8"/>
        <rFont val="宋体"/>
        <family val="3"/>
        <charset val="134"/>
      </rPr>
      <t>对企业补助（基本建设）</t>
    </r>
  </si>
  <si>
    <r>
      <rPr>
        <sz val="11"/>
        <color indexed="8"/>
        <rFont val="宋体"/>
        <family val="3"/>
        <charset val="134"/>
      </rPr>
      <t>资本性支出（基本建设）</t>
    </r>
  </si>
  <si>
    <r>
      <rPr>
        <sz val="11"/>
        <color indexed="8"/>
        <rFont val="宋体"/>
        <family val="3"/>
        <charset val="134"/>
      </rPr>
      <t>项目经费</t>
    </r>
  </si>
  <si>
    <r>
      <rPr>
        <sz val="10"/>
        <color indexed="8"/>
        <rFont val="宋体"/>
        <family val="3"/>
        <charset val="134"/>
      </rPr>
      <t>公开</t>
    </r>
    <r>
      <rPr>
        <sz val="10"/>
        <color indexed="8"/>
        <rFont val="Times New Roman"/>
        <family val="1"/>
      </rPr>
      <t>07</t>
    </r>
    <r>
      <rPr>
        <sz val="10"/>
        <color indexed="8"/>
        <rFont val="宋体"/>
        <family val="3"/>
        <charset val="134"/>
      </rPr>
      <t>表</t>
    </r>
  </si>
  <si>
    <r>
      <rPr>
        <sz val="22"/>
        <color indexed="8"/>
        <rFont val="宋体"/>
        <family val="3"/>
        <charset val="134"/>
      </rPr>
      <t>一般公共预算财政拨款项目支出决算表</t>
    </r>
  </si>
  <si>
    <t>注：本单位不涉及政府性基金预算财政拨款收入支出，本表数据为空。</t>
    <phoneticPr fontId="14" type="noConversion"/>
  </si>
  <si>
    <r>
      <rPr>
        <sz val="11"/>
        <color indexed="8"/>
        <rFont val="宋体"/>
        <family val="3"/>
        <charset val="134"/>
      </rPr>
      <t>项目支出
结余</t>
    </r>
  </si>
  <si>
    <r>
      <rPr>
        <sz val="11"/>
        <color indexed="8"/>
        <rFont val="宋体"/>
        <family val="3"/>
        <charset val="134"/>
      </rPr>
      <t>项目支出结转</t>
    </r>
  </si>
  <si>
    <r>
      <rPr>
        <sz val="11"/>
        <color indexed="8"/>
        <rFont val="宋体"/>
        <family val="3"/>
        <charset val="134"/>
      </rPr>
      <t>项目支出结转和结余</t>
    </r>
  </si>
  <si>
    <r>
      <rPr>
        <sz val="11"/>
        <color indexed="8"/>
        <rFont val="宋体"/>
        <family val="3"/>
        <charset val="134"/>
      </rPr>
      <t>基本支出结转</t>
    </r>
  </si>
  <si>
    <r>
      <rPr>
        <sz val="11"/>
        <color indexed="8"/>
        <rFont val="宋体"/>
        <family val="3"/>
        <charset val="134"/>
      </rPr>
      <t>支出功能分类科目编码</t>
    </r>
  </si>
  <si>
    <r>
      <rPr>
        <sz val="11"/>
        <color indexed="8"/>
        <rFont val="宋体"/>
        <family val="3"/>
        <charset val="134"/>
      </rPr>
      <t>本年支出</t>
    </r>
  </si>
  <si>
    <r>
      <rPr>
        <sz val="11"/>
        <color indexed="8"/>
        <rFont val="宋体"/>
        <family val="3"/>
        <charset val="134"/>
      </rPr>
      <t>本年收入</t>
    </r>
  </si>
  <si>
    <r>
      <rPr>
        <sz val="11"/>
        <color indexed="8"/>
        <rFont val="宋体"/>
        <family val="3"/>
        <charset val="134"/>
      </rPr>
      <t>年初结转和结余</t>
    </r>
  </si>
  <si>
    <r>
      <rPr>
        <sz val="10"/>
        <color indexed="8"/>
        <rFont val="宋体"/>
        <family val="3"/>
        <charset val="134"/>
      </rPr>
      <t>公开</t>
    </r>
    <r>
      <rPr>
        <sz val="10"/>
        <color indexed="8"/>
        <rFont val="Times New Roman"/>
        <family val="1"/>
      </rPr>
      <t>08</t>
    </r>
    <r>
      <rPr>
        <sz val="10"/>
        <color indexed="8"/>
        <rFont val="宋体"/>
        <family val="3"/>
        <charset val="134"/>
      </rPr>
      <t>表</t>
    </r>
  </si>
  <si>
    <r>
      <rPr>
        <b/>
        <sz val="18"/>
        <color indexed="8"/>
        <rFont val="宋体"/>
        <family val="3"/>
        <charset val="134"/>
      </rPr>
      <t>政府性基金预算财政拨款收入支出决算表</t>
    </r>
    <phoneticPr fontId="14" type="noConversion"/>
  </si>
  <si>
    <r>
      <rPr>
        <sz val="10"/>
        <rFont val="宋体"/>
        <family val="3"/>
        <charset val="134"/>
      </rPr>
      <t>注：本单位不涉及国有资本经营预算财政拨款收入支出，本表数据为空。</t>
    </r>
    <phoneticPr fontId="14" type="noConversion"/>
  </si>
  <si>
    <r>
      <rPr>
        <sz val="11"/>
        <color indexed="8"/>
        <rFont val="宋体"/>
        <family val="3"/>
        <charset val="134"/>
      </rPr>
      <t>项目支出结余</t>
    </r>
  </si>
  <si>
    <r>
      <rPr>
        <sz val="11"/>
        <color indexed="8"/>
        <rFont val="宋体"/>
        <family val="3"/>
        <charset val="134"/>
      </rPr>
      <t>结余</t>
    </r>
  </si>
  <si>
    <r>
      <rPr>
        <sz val="11"/>
        <color indexed="8"/>
        <rFont val="宋体"/>
        <family val="3"/>
        <charset val="134"/>
      </rPr>
      <t>结转</t>
    </r>
  </si>
  <si>
    <r>
      <rPr>
        <sz val="10"/>
        <color indexed="8"/>
        <rFont val="宋体"/>
        <family val="3"/>
        <charset val="134"/>
      </rPr>
      <t>公开</t>
    </r>
    <r>
      <rPr>
        <sz val="10"/>
        <color indexed="8"/>
        <rFont val="Times New Roman"/>
        <family val="1"/>
      </rPr>
      <t>09</t>
    </r>
    <r>
      <rPr>
        <sz val="10"/>
        <color indexed="8"/>
        <rFont val="宋体"/>
        <family val="3"/>
        <charset val="134"/>
      </rPr>
      <t>表</t>
    </r>
  </si>
  <si>
    <r>
      <rPr>
        <b/>
        <sz val="18"/>
        <color indexed="8"/>
        <rFont val="宋体"/>
        <family val="3"/>
        <charset val="134"/>
      </rPr>
      <t>国有资本经营预算财政拨款收入支出决算表</t>
    </r>
    <phoneticPr fontId="14" type="noConversion"/>
  </si>
  <si>
    <r>
      <t xml:space="preserve">    2</t>
    </r>
    <r>
      <rPr>
        <sz val="10"/>
        <color indexed="8"/>
        <rFont val="宋体"/>
        <family val="3"/>
        <charset val="134"/>
      </rPr>
      <t>．</t>
    </r>
    <r>
      <rPr>
        <sz val="10"/>
        <color indexed="8"/>
        <rFont val="Times New Roman"/>
        <family val="1"/>
      </rPr>
      <t>“</t>
    </r>
    <r>
      <rPr>
        <sz val="10"/>
        <color indexed="8"/>
        <rFont val="宋体"/>
        <family val="3"/>
        <charset val="134"/>
      </rPr>
      <t>机关运行经费</t>
    </r>
    <r>
      <rPr>
        <sz val="10"/>
        <color indexed="8"/>
        <rFont val="Times New Roman"/>
        <family val="1"/>
      </rPr>
      <t>”</t>
    </r>
    <r>
      <rPr>
        <sz val="10"/>
        <color indexed="8"/>
        <rFont val="宋体"/>
        <family val="3"/>
        <charset val="134"/>
      </rPr>
      <t>填列行政单位和参照公务员法管理的事业单位财政拨款基本支出中的公用经费支出。</t>
    </r>
  </si>
  <si>
    <r>
      <rPr>
        <sz val="10"/>
        <rFont val="宋体"/>
        <family val="3"/>
        <charset val="134"/>
      </rPr>
      <t>注：</t>
    </r>
    <r>
      <rPr>
        <sz val="10"/>
        <rFont val="Times New Roman"/>
        <family val="1"/>
      </rPr>
      <t>1</t>
    </r>
    <r>
      <rPr>
        <sz val="10"/>
        <rFont val="宋体"/>
        <family val="3"/>
        <charset val="134"/>
      </rPr>
      <t>．财政拨款</t>
    </r>
    <r>
      <rPr>
        <sz val="10"/>
        <rFont val="Times New Roman"/>
        <family val="1"/>
      </rPr>
      <t>“</t>
    </r>
    <r>
      <rPr>
        <sz val="10"/>
        <rFont val="宋体"/>
        <family val="3"/>
        <charset val="134"/>
      </rPr>
      <t>三公</t>
    </r>
    <r>
      <rPr>
        <sz val="10"/>
        <rFont val="Times New Roman"/>
        <family val="1"/>
      </rPr>
      <t>”</t>
    </r>
    <r>
      <rPr>
        <sz val="10"/>
        <rFont val="宋体"/>
        <family val="3"/>
        <charset val="134"/>
      </rPr>
      <t>经费为单位使用一般公共预算、政府性基金和国有资本经营预算安排的支出，包括当年财政拨款和以前年度财政拨款结转结余资金安排的实际支出。</t>
    </r>
    <r>
      <rPr>
        <sz val="10"/>
        <rFont val="Times New Roman"/>
        <family val="1"/>
      </rPr>
      <t>“</t>
    </r>
    <r>
      <rPr>
        <sz val="10"/>
        <rFont val="宋体"/>
        <family val="3"/>
        <charset val="134"/>
      </rPr>
      <t>三公</t>
    </r>
    <r>
      <rPr>
        <sz val="10"/>
        <rFont val="Times New Roman"/>
        <family val="1"/>
      </rPr>
      <t>”</t>
    </r>
    <r>
      <rPr>
        <sz val="10"/>
        <rFont val="宋体"/>
        <family val="3"/>
        <charset val="134"/>
      </rPr>
      <t>经费相关统计数是指使用财政拨款负担费用的相关批次、人次及车辆情况。</t>
    </r>
  </si>
  <si>
    <r>
      <rPr>
        <sz val="10"/>
        <color indexed="8"/>
        <rFont val="宋体"/>
        <family val="3"/>
        <charset val="134"/>
      </rPr>
      <t>（二）参照公务员法管理事业单位</t>
    </r>
  </si>
  <si>
    <r>
      <rPr>
        <sz val="10"/>
        <color indexed="8"/>
        <rFont val="宋体"/>
        <family val="3"/>
        <charset val="134"/>
      </rPr>
      <t>（一）行政单位</t>
    </r>
  </si>
  <si>
    <r>
      <rPr>
        <b/>
        <sz val="10"/>
        <color indexed="8"/>
        <rFont val="宋体"/>
        <family val="3"/>
        <charset val="134"/>
      </rPr>
      <t>二、机关运行经费</t>
    </r>
  </si>
  <si>
    <r>
      <t xml:space="preserve">  8</t>
    </r>
    <r>
      <rPr>
        <sz val="10"/>
        <color indexed="8"/>
        <rFont val="宋体"/>
        <family val="3"/>
        <charset val="134"/>
      </rPr>
      <t>．国（境）外公务接待人次（人）</t>
    </r>
  </si>
  <si>
    <r>
      <t xml:space="preserve">  7</t>
    </r>
    <r>
      <rPr>
        <sz val="10"/>
        <color indexed="8"/>
        <rFont val="宋体"/>
        <family val="3"/>
        <charset val="134"/>
      </rPr>
      <t>．国（境）外公务接待批次（个）</t>
    </r>
  </si>
  <si>
    <r>
      <t xml:space="preserve">     </t>
    </r>
    <r>
      <rPr>
        <sz val="10"/>
        <color indexed="8"/>
        <rFont val="宋体"/>
        <family val="3"/>
        <charset val="134"/>
      </rPr>
      <t>其中：外事接待人次（人）</t>
    </r>
  </si>
  <si>
    <r>
      <t xml:space="preserve">  6</t>
    </r>
    <r>
      <rPr>
        <sz val="10"/>
        <color indexed="8"/>
        <rFont val="宋体"/>
        <family val="3"/>
        <charset val="134"/>
      </rPr>
      <t>．国内公务接待人次（人）</t>
    </r>
  </si>
  <si>
    <r>
      <t xml:space="preserve">     </t>
    </r>
    <r>
      <rPr>
        <sz val="10"/>
        <color indexed="8"/>
        <rFont val="宋体"/>
        <family val="3"/>
        <charset val="134"/>
      </rPr>
      <t>其中：外事接待批次（个）</t>
    </r>
  </si>
  <si>
    <r>
      <t xml:space="preserve">  5</t>
    </r>
    <r>
      <rPr>
        <sz val="10"/>
        <color indexed="8"/>
        <rFont val="宋体"/>
        <family val="3"/>
        <charset val="134"/>
      </rPr>
      <t>．国内公务接待批次（个）</t>
    </r>
  </si>
  <si>
    <r>
      <t xml:space="preserve">  4</t>
    </r>
    <r>
      <rPr>
        <sz val="10"/>
        <color indexed="8"/>
        <rFont val="宋体"/>
        <family val="3"/>
        <charset val="134"/>
      </rPr>
      <t>．公务用车保有量（辆）</t>
    </r>
  </si>
  <si>
    <r>
      <t xml:space="preserve">  3</t>
    </r>
    <r>
      <rPr>
        <sz val="10"/>
        <color indexed="8"/>
        <rFont val="宋体"/>
        <family val="3"/>
        <charset val="134"/>
      </rPr>
      <t>．公务用车购置数（辆）</t>
    </r>
  </si>
  <si>
    <r>
      <t xml:space="preserve">  2</t>
    </r>
    <r>
      <rPr>
        <sz val="10"/>
        <color indexed="8"/>
        <rFont val="宋体"/>
        <family val="3"/>
        <charset val="134"/>
      </rPr>
      <t>．因公出国（境）人次数（人）</t>
    </r>
  </si>
  <si>
    <r>
      <t xml:space="preserve">  1</t>
    </r>
    <r>
      <rPr>
        <sz val="10"/>
        <color indexed="8"/>
        <rFont val="宋体"/>
        <family val="3"/>
        <charset val="134"/>
      </rPr>
      <t>．因公出国（境）团组数（个）</t>
    </r>
  </si>
  <si>
    <r>
      <rPr>
        <sz val="10"/>
        <color indexed="8"/>
        <rFont val="宋体"/>
        <family val="3"/>
        <charset val="134"/>
      </rPr>
      <t>（二）相关统计数</t>
    </r>
  </si>
  <si>
    <r>
      <t xml:space="preserve">    </t>
    </r>
    <r>
      <rPr>
        <sz val="10"/>
        <color indexed="8"/>
        <rFont val="宋体"/>
        <family val="3"/>
        <charset val="134"/>
      </rPr>
      <t>（</t>
    </r>
    <r>
      <rPr>
        <sz val="10"/>
        <color indexed="8"/>
        <rFont val="Times New Roman"/>
        <family val="1"/>
      </rPr>
      <t>2</t>
    </r>
    <r>
      <rPr>
        <sz val="10"/>
        <color indexed="8"/>
        <rFont val="宋体"/>
        <family val="3"/>
        <charset val="134"/>
      </rPr>
      <t>）国（境）外接待费</t>
    </r>
  </si>
  <si>
    <r>
      <t xml:space="preserve">         </t>
    </r>
    <r>
      <rPr>
        <sz val="10"/>
        <color indexed="8"/>
        <rFont val="宋体"/>
        <family val="3"/>
        <charset val="134"/>
      </rPr>
      <t>其中：外事接待费</t>
    </r>
  </si>
  <si>
    <r>
      <t xml:space="preserve">    </t>
    </r>
    <r>
      <rPr>
        <sz val="10"/>
        <color indexed="8"/>
        <rFont val="宋体"/>
        <family val="3"/>
        <charset val="134"/>
      </rPr>
      <t>（</t>
    </r>
    <r>
      <rPr>
        <sz val="10"/>
        <color indexed="8"/>
        <rFont val="Times New Roman"/>
        <family val="1"/>
      </rPr>
      <t>1</t>
    </r>
    <r>
      <rPr>
        <sz val="10"/>
        <color indexed="8"/>
        <rFont val="宋体"/>
        <family val="3"/>
        <charset val="134"/>
      </rPr>
      <t>）国内接待费</t>
    </r>
  </si>
  <si>
    <r>
      <t xml:space="preserve">  3</t>
    </r>
    <r>
      <rPr>
        <sz val="10"/>
        <color indexed="8"/>
        <rFont val="宋体"/>
        <family val="3"/>
        <charset val="134"/>
      </rPr>
      <t>．公务接待费</t>
    </r>
  </si>
  <si>
    <r>
      <t xml:space="preserve">    </t>
    </r>
    <r>
      <rPr>
        <sz val="10"/>
        <color indexed="8"/>
        <rFont val="宋体"/>
        <family val="3"/>
        <charset val="134"/>
      </rPr>
      <t>（</t>
    </r>
    <r>
      <rPr>
        <sz val="10"/>
        <color indexed="8"/>
        <rFont val="Times New Roman"/>
        <family val="1"/>
      </rPr>
      <t>2</t>
    </r>
    <r>
      <rPr>
        <sz val="10"/>
        <color indexed="8"/>
        <rFont val="宋体"/>
        <family val="3"/>
        <charset val="134"/>
      </rPr>
      <t>）公务用车运行维护费</t>
    </r>
  </si>
  <si>
    <r>
      <t xml:space="preserve">    </t>
    </r>
    <r>
      <rPr>
        <sz val="10"/>
        <color indexed="8"/>
        <rFont val="宋体"/>
        <family val="3"/>
        <charset val="134"/>
      </rPr>
      <t>（</t>
    </r>
    <r>
      <rPr>
        <sz val="10"/>
        <color indexed="8"/>
        <rFont val="Times New Roman"/>
        <family val="1"/>
      </rPr>
      <t>1</t>
    </r>
    <r>
      <rPr>
        <sz val="10"/>
        <color indexed="8"/>
        <rFont val="宋体"/>
        <family val="3"/>
        <charset val="134"/>
      </rPr>
      <t>）公务用车购置费</t>
    </r>
  </si>
  <si>
    <r>
      <t xml:space="preserve">  2</t>
    </r>
    <r>
      <rPr>
        <sz val="10"/>
        <color indexed="8"/>
        <rFont val="宋体"/>
        <family val="3"/>
        <charset val="134"/>
      </rPr>
      <t>．公务用车购置及运行维护费</t>
    </r>
  </si>
  <si>
    <r>
      <t xml:space="preserve">  1</t>
    </r>
    <r>
      <rPr>
        <sz val="10"/>
        <color indexed="8"/>
        <rFont val="宋体"/>
        <family val="3"/>
        <charset val="134"/>
      </rPr>
      <t>．因公出国（境）费</t>
    </r>
  </si>
  <si>
    <r>
      <rPr>
        <sz val="10"/>
        <color indexed="8"/>
        <rFont val="宋体"/>
        <family val="3"/>
        <charset val="134"/>
      </rPr>
      <t>（一）支出合计</t>
    </r>
  </si>
  <si>
    <r>
      <rPr>
        <b/>
        <sz val="10"/>
        <color indexed="8"/>
        <rFont val="宋体"/>
        <family val="3"/>
        <charset val="134"/>
      </rPr>
      <t>一、</t>
    </r>
    <r>
      <rPr>
        <b/>
        <sz val="10"/>
        <color indexed="8"/>
        <rFont val="Times New Roman"/>
        <family val="1"/>
      </rPr>
      <t>“</t>
    </r>
    <r>
      <rPr>
        <b/>
        <sz val="10"/>
        <color indexed="8"/>
        <rFont val="宋体"/>
        <family val="3"/>
        <charset val="134"/>
      </rPr>
      <t>三公</t>
    </r>
    <r>
      <rPr>
        <b/>
        <sz val="10"/>
        <color indexed="8"/>
        <rFont val="Times New Roman"/>
        <family val="1"/>
      </rPr>
      <t>”</t>
    </r>
    <r>
      <rPr>
        <b/>
        <sz val="10"/>
        <color indexed="8"/>
        <rFont val="宋体"/>
        <family val="3"/>
        <charset val="134"/>
      </rPr>
      <t>经费支出</t>
    </r>
  </si>
  <si>
    <r>
      <rPr>
        <sz val="10"/>
        <color indexed="8"/>
        <rFont val="宋体"/>
        <family val="3"/>
        <charset val="134"/>
      </rPr>
      <t>栏</t>
    </r>
    <r>
      <rPr>
        <sz val="10"/>
        <color indexed="8"/>
        <rFont val="Times New Roman"/>
        <family val="1"/>
      </rPr>
      <t xml:space="preserve">  </t>
    </r>
    <r>
      <rPr>
        <sz val="10"/>
        <color indexed="8"/>
        <rFont val="宋体"/>
        <family val="3"/>
        <charset val="134"/>
      </rPr>
      <t>次</t>
    </r>
  </si>
  <si>
    <r>
      <rPr>
        <sz val="10"/>
        <color indexed="8"/>
        <rFont val="宋体"/>
        <family val="3"/>
        <charset val="134"/>
      </rPr>
      <t>决算统计数</t>
    </r>
  </si>
  <si>
    <r>
      <rPr>
        <sz val="10"/>
        <color indexed="8"/>
        <rFont val="宋体"/>
        <family val="3"/>
        <charset val="134"/>
      </rPr>
      <t>全年预算数</t>
    </r>
  </si>
  <si>
    <r>
      <rPr>
        <sz val="10"/>
        <color indexed="8"/>
        <rFont val="宋体"/>
        <family val="3"/>
        <charset val="134"/>
      </rPr>
      <t>预算数</t>
    </r>
  </si>
  <si>
    <r>
      <rPr>
        <sz val="10"/>
        <color indexed="8"/>
        <rFont val="宋体"/>
        <family val="3"/>
        <charset val="134"/>
      </rPr>
      <t>行次</t>
    </r>
  </si>
  <si>
    <r>
      <rPr>
        <sz val="10"/>
        <color indexed="8"/>
        <rFont val="宋体"/>
        <family val="3"/>
        <charset val="134"/>
      </rPr>
      <t>项</t>
    </r>
    <r>
      <rPr>
        <sz val="10"/>
        <color indexed="8"/>
        <rFont val="Times New Roman"/>
        <family val="1"/>
      </rPr>
      <t xml:space="preserve">  </t>
    </r>
    <r>
      <rPr>
        <sz val="10"/>
        <color indexed="8"/>
        <rFont val="宋体"/>
        <family val="3"/>
        <charset val="134"/>
      </rPr>
      <t>目</t>
    </r>
  </si>
  <si>
    <r>
      <rPr>
        <sz val="10"/>
        <color indexed="8"/>
        <rFont val="宋体"/>
        <family val="3"/>
        <charset val="134"/>
      </rPr>
      <t>公开</t>
    </r>
    <r>
      <rPr>
        <sz val="10"/>
        <color indexed="8"/>
        <rFont val="Times New Roman"/>
        <family val="1"/>
      </rPr>
      <t>10</t>
    </r>
    <r>
      <rPr>
        <sz val="10"/>
        <color indexed="8"/>
        <rFont val="宋体"/>
        <family val="3"/>
        <charset val="134"/>
      </rPr>
      <t>表</t>
    </r>
  </si>
  <si>
    <r>
      <rPr>
        <b/>
        <sz val="18"/>
        <color indexed="8"/>
        <rFont val="宋体"/>
        <family val="3"/>
        <charset val="134"/>
      </rPr>
      <t>财政拨款</t>
    </r>
    <r>
      <rPr>
        <b/>
        <sz val="18"/>
        <color indexed="8"/>
        <rFont val="Times New Roman"/>
        <family val="1"/>
      </rPr>
      <t>“</t>
    </r>
    <r>
      <rPr>
        <b/>
        <sz val="18"/>
        <color indexed="8"/>
        <rFont val="宋体"/>
        <family val="3"/>
        <charset val="134"/>
      </rPr>
      <t>三公</t>
    </r>
    <r>
      <rPr>
        <b/>
        <sz val="18"/>
        <color indexed="8"/>
        <rFont val="Times New Roman"/>
        <family val="1"/>
      </rPr>
      <t>”</t>
    </r>
    <r>
      <rPr>
        <b/>
        <sz val="18"/>
        <color indexed="8"/>
        <rFont val="宋体"/>
        <family val="3"/>
        <charset val="134"/>
      </rPr>
      <t>经费、行政参公单位机关运行经费情况表</t>
    </r>
  </si>
  <si>
    <r>
      <rPr>
        <sz val="10"/>
        <rFont val="宋体"/>
        <family val="3"/>
        <charset val="134"/>
      </rPr>
      <t>注：本表所列</t>
    </r>
    <r>
      <rPr>
        <sz val="10"/>
        <rFont val="Times New Roman"/>
        <family val="1"/>
      </rPr>
      <t>“</t>
    </r>
    <r>
      <rPr>
        <sz val="10"/>
        <rFont val="宋体"/>
        <family val="3"/>
        <charset val="134"/>
      </rPr>
      <t>三公</t>
    </r>
    <r>
      <rPr>
        <sz val="10"/>
        <rFont val="Times New Roman"/>
        <family val="1"/>
      </rPr>
      <t>”</t>
    </r>
    <r>
      <rPr>
        <sz val="10"/>
        <rFont val="宋体"/>
        <family val="3"/>
        <charset val="134"/>
      </rPr>
      <t>经费为单位使用一般公共预算财政拨款安排的支出，包括当年一般公共预算财政拨款和以前年度一般公共预算财政拨款结转结余资金安排的实际支出。</t>
    </r>
    <r>
      <rPr>
        <sz val="10"/>
        <color indexed="10"/>
        <rFont val="Times New Roman"/>
        <family val="1"/>
      </rPr>
      <t>“</t>
    </r>
    <r>
      <rPr>
        <sz val="10"/>
        <color indexed="10"/>
        <rFont val="宋体"/>
        <family val="3"/>
        <charset val="134"/>
      </rPr>
      <t>三公</t>
    </r>
    <r>
      <rPr>
        <sz val="10"/>
        <color indexed="10"/>
        <rFont val="Times New Roman"/>
        <family val="1"/>
      </rPr>
      <t>”</t>
    </r>
    <r>
      <rPr>
        <sz val="10"/>
        <color indexed="10"/>
        <rFont val="宋体"/>
        <family val="3"/>
        <charset val="134"/>
      </rPr>
      <t>经费相关统计数是指使用一般公共预算财政拨款负担费用的相关批次、人次及车辆情况。</t>
    </r>
  </si>
  <si>
    <r>
      <t>“</t>
    </r>
    <r>
      <rPr>
        <b/>
        <sz val="10"/>
        <color indexed="8"/>
        <rFont val="宋体"/>
        <family val="3"/>
        <charset val="134"/>
      </rPr>
      <t>三公</t>
    </r>
    <r>
      <rPr>
        <b/>
        <sz val="10"/>
        <color indexed="8"/>
        <rFont val="Times New Roman"/>
        <family val="1"/>
      </rPr>
      <t>”</t>
    </r>
    <r>
      <rPr>
        <b/>
        <sz val="10"/>
        <color indexed="8"/>
        <rFont val="宋体"/>
        <family val="3"/>
        <charset val="134"/>
      </rPr>
      <t>经费支出</t>
    </r>
  </si>
  <si>
    <r>
      <rPr>
        <sz val="10"/>
        <color indexed="8"/>
        <rFont val="宋体"/>
        <family val="3"/>
        <charset val="134"/>
      </rPr>
      <t>公开</t>
    </r>
    <r>
      <rPr>
        <sz val="10"/>
        <color indexed="8"/>
        <rFont val="Times New Roman"/>
        <family val="1"/>
      </rPr>
      <t>11</t>
    </r>
    <r>
      <rPr>
        <sz val="10"/>
        <color indexed="8"/>
        <rFont val="宋体"/>
        <family val="3"/>
        <charset val="134"/>
      </rPr>
      <t>表</t>
    </r>
  </si>
  <si>
    <r>
      <rPr>
        <b/>
        <sz val="18"/>
        <color indexed="8"/>
        <rFont val="宋体"/>
        <family val="3"/>
        <charset val="134"/>
      </rPr>
      <t>一般公共预算</t>
    </r>
    <r>
      <rPr>
        <b/>
        <sz val="18"/>
        <color indexed="8"/>
        <rFont val="Times New Roman"/>
        <family val="1"/>
      </rPr>
      <t>“</t>
    </r>
    <r>
      <rPr>
        <b/>
        <sz val="18"/>
        <color indexed="8"/>
        <rFont val="宋体"/>
        <family val="3"/>
        <charset val="134"/>
      </rPr>
      <t>三公</t>
    </r>
    <r>
      <rPr>
        <b/>
        <sz val="18"/>
        <color indexed="8"/>
        <rFont val="Times New Roman"/>
        <family val="1"/>
      </rPr>
      <t>”</t>
    </r>
    <r>
      <rPr>
        <b/>
        <sz val="18"/>
        <color indexed="8"/>
        <rFont val="宋体"/>
        <family val="3"/>
        <charset val="134"/>
      </rPr>
      <t>经费情况表</t>
    </r>
  </si>
  <si>
    <r>
      <rPr>
        <sz val="10"/>
        <rFont val="宋体"/>
        <family val="3"/>
        <charset val="134"/>
      </rPr>
      <t>注：</t>
    </r>
    <r>
      <rPr>
        <sz val="10"/>
        <rFont val="Times New Roman"/>
        <family val="1"/>
      </rPr>
      <t>1.</t>
    </r>
    <r>
      <rPr>
        <sz val="10"/>
        <rFont val="宋体"/>
        <family val="3"/>
        <charset val="134"/>
      </rPr>
      <t xml:space="preserve">资产总额＝流动资产＋固定资产（净值）＋对外投资／有价证券＋在建工程＋无形资产（净值）＋其他资产（净值）；
</t>
    </r>
    <r>
      <rPr>
        <sz val="10"/>
        <rFont val="Times New Roman"/>
        <family val="1"/>
      </rPr>
      <t xml:space="preserve">         2.</t>
    </r>
    <r>
      <rPr>
        <sz val="10"/>
        <rFont val="宋体"/>
        <family val="3"/>
        <charset val="134"/>
      </rPr>
      <t>资产原值合计</t>
    </r>
    <r>
      <rPr>
        <sz val="10"/>
        <rFont val="Times New Roman"/>
        <family val="1"/>
      </rPr>
      <t>=</t>
    </r>
    <r>
      <rPr>
        <sz val="10"/>
        <rFont val="宋体"/>
        <family val="3"/>
        <charset val="134"/>
      </rPr>
      <t xml:space="preserve">流动资产＋固定资产（原值）＋对外投资／有价证券＋在建工程＋无形资产（原值）＋其他资产（原值）；
</t>
    </r>
    <r>
      <rPr>
        <sz val="10"/>
        <rFont val="Times New Roman"/>
        <family val="1"/>
      </rPr>
      <t xml:space="preserve">     </t>
    </r>
  </si>
  <si>
    <r>
      <rPr>
        <sz val="11"/>
        <color indexed="8"/>
        <rFont val="宋体"/>
        <family val="3"/>
        <charset val="134"/>
      </rPr>
      <t>净值</t>
    </r>
  </si>
  <si>
    <r>
      <rPr>
        <sz val="11"/>
        <color indexed="8"/>
        <rFont val="宋体"/>
        <family val="3"/>
        <charset val="134"/>
      </rPr>
      <t>原值</t>
    </r>
  </si>
  <si>
    <r>
      <rPr>
        <sz val="12"/>
        <rFont val="宋体"/>
        <family val="3"/>
        <charset val="134"/>
      </rPr>
      <t>其他固定资产</t>
    </r>
  </si>
  <si>
    <r>
      <rPr>
        <sz val="11"/>
        <color indexed="8"/>
        <rFont val="宋体"/>
        <family val="3"/>
        <charset val="134"/>
      </rPr>
      <t>单价</t>
    </r>
    <r>
      <rPr>
        <sz val="11"/>
        <color indexed="8"/>
        <rFont val="Times New Roman"/>
        <family val="1"/>
      </rPr>
      <t>200</t>
    </r>
    <r>
      <rPr>
        <sz val="11"/>
        <color indexed="8"/>
        <rFont val="宋体"/>
        <family val="3"/>
        <charset val="134"/>
      </rPr>
      <t>万以上
大型设备</t>
    </r>
  </si>
  <si>
    <r>
      <rPr>
        <sz val="11"/>
        <color indexed="8"/>
        <rFont val="宋体"/>
        <family val="3"/>
        <charset val="134"/>
      </rPr>
      <t>车辆</t>
    </r>
  </si>
  <si>
    <r>
      <rPr>
        <sz val="11"/>
        <color indexed="8"/>
        <rFont val="宋体"/>
        <family val="3"/>
        <charset val="134"/>
      </rPr>
      <t>房屋构筑物</t>
    </r>
  </si>
  <si>
    <r>
      <rPr>
        <sz val="11"/>
        <color indexed="8"/>
        <rFont val="宋体"/>
        <family val="3"/>
        <charset val="134"/>
      </rPr>
      <t>其他资产</t>
    </r>
  </si>
  <si>
    <r>
      <rPr>
        <sz val="11"/>
        <color indexed="8"/>
        <rFont val="宋体"/>
        <family val="3"/>
        <charset val="134"/>
      </rPr>
      <t>无形资产</t>
    </r>
  </si>
  <si>
    <r>
      <rPr>
        <sz val="11"/>
        <color indexed="8"/>
        <rFont val="宋体"/>
        <family val="3"/>
        <charset val="134"/>
      </rPr>
      <t>在建工程</t>
    </r>
  </si>
  <si>
    <r>
      <rPr>
        <sz val="11"/>
        <color indexed="8"/>
        <rFont val="宋体"/>
        <family val="3"/>
        <charset val="134"/>
      </rPr>
      <t>对外投资</t>
    </r>
    <r>
      <rPr>
        <sz val="11"/>
        <color indexed="8"/>
        <rFont val="Times New Roman"/>
        <family val="1"/>
      </rPr>
      <t>/</t>
    </r>
    <r>
      <rPr>
        <sz val="11"/>
        <color indexed="8"/>
        <rFont val="宋体"/>
        <family val="3"/>
        <charset val="134"/>
      </rPr>
      <t>有价证券</t>
    </r>
  </si>
  <si>
    <r>
      <rPr>
        <sz val="11"/>
        <color indexed="8"/>
        <rFont val="宋体"/>
        <family val="3"/>
        <charset val="134"/>
      </rPr>
      <t>固定资产</t>
    </r>
  </si>
  <si>
    <r>
      <rPr>
        <sz val="11"/>
        <color indexed="8"/>
        <rFont val="宋体"/>
        <family val="3"/>
        <charset val="134"/>
      </rPr>
      <t>流动资产</t>
    </r>
  </si>
  <si>
    <r>
      <rPr>
        <sz val="11"/>
        <color indexed="8"/>
        <rFont val="宋体"/>
        <family val="3"/>
        <charset val="134"/>
      </rPr>
      <t>资产原值合计</t>
    </r>
  </si>
  <si>
    <r>
      <rPr>
        <sz val="11"/>
        <color indexed="8"/>
        <rFont val="宋体"/>
        <family val="3"/>
        <charset val="134"/>
      </rPr>
      <t>资产总额</t>
    </r>
  </si>
  <si>
    <t>金额单位：万元</t>
    <phoneticPr fontId="2" type="noConversion"/>
  </si>
  <si>
    <r>
      <rPr>
        <sz val="10"/>
        <color indexed="8"/>
        <rFont val="宋体"/>
        <family val="3"/>
        <charset val="134"/>
      </rPr>
      <t>部门：昆明市公安局国家</t>
    </r>
    <r>
      <rPr>
        <sz val="10"/>
        <color rgb="FF000000"/>
        <rFont val="Times New Roman"/>
        <family val="3"/>
      </rPr>
      <t>经济</t>
    </r>
    <r>
      <rPr>
        <sz val="10"/>
        <color indexed="8"/>
        <rFont val="宋体"/>
        <family val="3"/>
        <charset val="134"/>
      </rPr>
      <t>技</t>
    </r>
    <r>
      <rPr>
        <sz val="10"/>
        <color rgb="FF000000"/>
        <rFont val="Times New Roman"/>
        <family val="3"/>
      </rPr>
      <t>术</t>
    </r>
    <r>
      <rPr>
        <sz val="10"/>
        <color indexed="8"/>
        <rFont val="宋体"/>
        <family val="3"/>
        <charset val="134"/>
      </rPr>
      <t>开</t>
    </r>
    <r>
      <rPr>
        <sz val="10"/>
        <color rgb="FF000000"/>
        <rFont val="Times New Roman"/>
        <family val="3"/>
      </rPr>
      <t>发</t>
    </r>
    <r>
      <rPr>
        <sz val="10"/>
        <color indexed="8"/>
        <rFont val="宋体"/>
        <family val="3"/>
        <charset val="134"/>
      </rPr>
      <t>区分局</t>
    </r>
    <phoneticPr fontId="2" type="noConversion"/>
  </si>
  <si>
    <r>
      <rPr>
        <sz val="10"/>
        <color indexed="8"/>
        <rFont val="宋体"/>
        <family val="3"/>
        <charset val="134"/>
      </rPr>
      <t>公开</t>
    </r>
    <r>
      <rPr>
        <sz val="10"/>
        <color indexed="8"/>
        <rFont val="Times New Roman"/>
        <family val="1"/>
      </rPr>
      <t>12</t>
    </r>
    <r>
      <rPr>
        <sz val="10"/>
        <color indexed="8"/>
        <rFont val="宋体"/>
        <family val="3"/>
        <charset val="134"/>
      </rPr>
      <t>表</t>
    </r>
  </si>
  <si>
    <t>国有资产使用情况表</t>
    <phoneticPr fontId="2" type="noConversion"/>
  </si>
  <si>
    <r>
      <rPr>
        <sz val="11"/>
        <color theme="1"/>
        <rFont val="宋体"/>
        <family val="1"/>
        <charset val="134"/>
      </rPr>
      <t>编制单位：昆明市公安局国家经济技术开发区分局</t>
    </r>
    <r>
      <rPr>
        <sz val="11"/>
        <color theme="1"/>
        <rFont val="Times New Roman"/>
        <family val="1"/>
      </rPr>
      <t xml:space="preserve">                                                                                                                                            </t>
    </r>
    <r>
      <rPr>
        <sz val="11"/>
        <color theme="1"/>
        <rFont val="宋体"/>
        <family val="1"/>
        <charset val="134"/>
      </rPr>
      <t>金额单位：万元</t>
    </r>
    <phoneticPr fontId="2" type="noConversion"/>
  </si>
  <si>
    <r>
      <rPr>
        <sz val="11"/>
        <color theme="1"/>
        <rFont val="宋体"/>
        <family val="1"/>
        <charset val="134"/>
      </rPr>
      <t>编制单位：昆明市公安局国家经济技术开发区分局</t>
    </r>
    <r>
      <rPr>
        <sz val="11"/>
        <color theme="1"/>
        <rFont val="Times New Roman"/>
        <family val="1"/>
      </rPr>
      <t xml:space="preserve">                                                                                                                                           </t>
    </r>
    <r>
      <rPr>
        <sz val="11"/>
        <color theme="1"/>
        <rFont val="宋体"/>
        <family val="1"/>
        <charset val="134"/>
      </rPr>
      <t>金额单位：万元</t>
    </r>
    <phoneticPr fontId="2" type="noConversion"/>
  </si>
  <si>
    <r>
      <t>1.</t>
    </r>
    <r>
      <rPr>
        <sz val="12"/>
        <color indexed="8"/>
        <rFont val="宋体"/>
        <family val="3"/>
        <charset val="134"/>
      </rPr>
      <t>公安是特殊行业，</t>
    </r>
    <r>
      <rPr>
        <sz val="12"/>
        <color indexed="8"/>
        <rFont val="Times New Roman"/>
        <family val="1"/>
      </rPr>
      <t>23</t>
    </r>
    <r>
      <rPr>
        <sz val="12"/>
        <color indexed="8"/>
        <rFont val="宋体"/>
        <family val="3"/>
        <charset val="134"/>
      </rPr>
      <t>辆公务用车中，</t>
    </r>
    <r>
      <rPr>
        <sz val="12"/>
        <color indexed="8"/>
        <rFont val="Times New Roman"/>
        <family val="1"/>
      </rPr>
      <t>21</t>
    </r>
    <r>
      <rPr>
        <sz val="12"/>
        <color indexed="8"/>
        <rFont val="宋体"/>
        <family val="3"/>
        <charset val="134"/>
      </rPr>
      <t>辆超已达报废年限，</t>
    </r>
    <r>
      <rPr>
        <sz val="12"/>
        <color indexed="8"/>
        <rFont val="Times New Roman"/>
        <family val="1"/>
      </rPr>
      <t>24</t>
    </r>
    <r>
      <rPr>
        <sz val="12"/>
        <color indexed="8"/>
        <rFont val="宋体"/>
        <family val="3"/>
        <charset val="134"/>
      </rPr>
      <t>小时不停运转，导致修理费用高、耗油高，</t>
    </r>
    <r>
      <rPr>
        <sz val="12"/>
        <color indexed="8"/>
        <rFont val="Times New Roman"/>
        <family val="1"/>
      </rPr>
      <t>“</t>
    </r>
    <r>
      <rPr>
        <sz val="12"/>
        <color indexed="8"/>
        <rFont val="宋体"/>
        <family val="3"/>
        <charset val="134"/>
      </rPr>
      <t>三公经费</t>
    </r>
    <r>
      <rPr>
        <sz val="12"/>
        <color indexed="8"/>
        <rFont val="Times New Roman"/>
        <family val="1"/>
      </rPr>
      <t>”</t>
    </r>
    <r>
      <rPr>
        <sz val="12"/>
        <color indexed="8"/>
        <rFont val="宋体"/>
        <family val="3"/>
        <charset val="134"/>
      </rPr>
      <t xml:space="preserve">无法控制，定额的公务用车运行维护费，无法保障车辆正常运行。
</t>
    </r>
    <r>
      <rPr>
        <sz val="12"/>
        <color indexed="8"/>
        <rFont val="Times New Roman"/>
        <family val="1"/>
      </rPr>
      <t>2.</t>
    </r>
    <r>
      <rPr>
        <sz val="12"/>
        <color indexed="8"/>
        <rFont val="宋体"/>
        <family val="3"/>
        <charset val="134"/>
      </rPr>
      <t xml:space="preserve">办案出差的差旅费高：辖区内发案率居高不下，警力少，民警工作压力超负荷运转，保运转经费增加
</t>
    </r>
    <r>
      <rPr>
        <sz val="12"/>
        <color indexed="8"/>
        <rFont val="Times New Roman"/>
        <family val="1"/>
      </rPr>
      <t>3.</t>
    </r>
    <r>
      <rPr>
        <sz val="12"/>
        <color indexed="8"/>
        <rFont val="宋体"/>
        <family val="3"/>
        <charset val="134"/>
      </rPr>
      <t>经开公安分局的办公用房分散，所有办公用房承担着物业费、租赁费、水电费等费用，与在管委会内办公的部门相比，多出了以上费用，大约</t>
    </r>
    <r>
      <rPr>
        <sz val="12"/>
        <color indexed="8"/>
        <rFont val="Times New Roman"/>
        <family val="1"/>
      </rPr>
      <t>800</t>
    </r>
    <r>
      <rPr>
        <sz val="12"/>
        <color indexed="8"/>
        <rFont val="宋体"/>
        <family val="3"/>
        <charset val="134"/>
      </rPr>
      <t>多万元。</t>
    </r>
    <phoneticPr fontId="14" type="noConversion"/>
  </si>
  <si>
    <r>
      <rPr>
        <sz val="12"/>
        <color indexed="8"/>
        <rFont val="宋体"/>
        <family val="3"/>
        <charset val="134"/>
      </rPr>
      <t>七、其他需说明的情况</t>
    </r>
  </si>
  <si>
    <r>
      <t>2023</t>
    </r>
    <r>
      <rPr>
        <sz val="12"/>
        <color indexed="8"/>
        <rFont val="宋体"/>
        <family val="3"/>
        <charset val="134"/>
      </rPr>
      <t>年，我分局加强预算编制绩效管理。一是强化项目绩效目标，对预算项目进行全面梳理、加强审核。二是积极</t>
    </r>
    <r>
      <rPr>
        <sz val="12"/>
        <color indexed="8"/>
        <rFont val="Times New Roman"/>
        <family val="1"/>
      </rPr>
      <t xml:space="preserve"> </t>
    </r>
    <r>
      <rPr>
        <sz val="12"/>
        <color indexed="8"/>
        <rFont val="宋体"/>
        <family val="3"/>
        <charset val="134"/>
      </rPr>
      <t>推进项目绩效评价。在加强预算编制环节的基础上，加强预</t>
    </r>
    <r>
      <rPr>
        <sz val="12"/>
        <color indexed="8"/>
        <rFont val="Times New Roman"/>
        <family val="1"/>
      </rPr>
      <t xml:space="preserve"> </t>
    </r>
    <r>
      <rPr>
        <sz val="12"/>
        <color indexed="8"/>
        <rFont val="宋体"/>
        <family val="3"/>
        <charset val="134"/>
      </rPr>
      <t>算执行监管和执行结果评价，将监督渗透到预算管理的事前、事中、事后各个环节。三是稳步开展项目支出绩效运行监控工作，做到资金运行到哪里，绩效监控就跟踪到哪里，不断提高资金运行效率，防范资金运行风险。四是将绩效评价结果及时反馈，并跟踪整改落实情况，进一步提升项目管理质量。将评价结果作为以后年度安排预算的依据，优化资源配置。</t>
    </r>
    <phoneticPr fontId="14" type="noConversion"/>
  </si>
  <si>
    <r>
      <rPr>
        <sz val="12"/>
        <color indexed="8"/>
        <rFont val="宋体"/>
        <family val="3"/>
        <charset val="134"/>
      </rPr>
      <t>六、主要经验及做法</t>
    </r>
  </si>
  <si>
    <r>
      <rPr>
        <sz val="12"/>
        <color indexed="8"/>
        <rFont val="宋体"/>
        <family val="3"/>
        <charset val="134"/>
      </rPr>
      <t>根据本次自评结果，我单位及时将资料整理归档，建立部门整改机制，及时调整和优化本部门后续项目和以后年度预算支出的方向和结构，合理配置资源，加强财务管理，完善项目管理办法，切实提高项目管理水平、资金使用效益和部门工作效率。强化评价结果在项目申报、预算编制及年度预算绩效管理工作目标考核中的有效应用，评价结果不好的项目取消，对执行不力的预算项目进行相应削减，切实发挥绩效评价工作的应有作用。</t>
    </r>
    <phoneticPr fontId="14" type="noConversion"/>
  </si>
  <si>
    <r>
      <rPr>
        <sz val="12"/>
        <color indexed="8"/>
        <rFont val="宋体"/>
        <family val="3"/>
        <charset val="134"/>
      </rPr>
      <t>五、绩效自评结果应用</t>
    </r>
  </si>
  <si>
    <r>
      <rPr>
        <sz val="12"/>
        <color indexed="8"/>
        <rFont val="宋体"/>
        <family val="3"/>
        <charset val="134"/>
      </rPr>
      <t>一是政府采购执行率：部分政府采购未能及时完成流程</t>
    </r>
    <r>
      <rPr>
        <sz val="12"/>
        <color indexed="8"/>
        <rFont val="Times New Roman"/>
        <family val="1"/>
      </rPr>
      <t>,</t>
    </r>
    <r>
      <rPr>
        <sz val="12"/>
        <color indexed="8"/>
        <rFont val="宋体"/>
        <family val="3"/>
        <charset val="134"/>
      </rPr>
      <t>及时支付资金。二是预算执行率：公安办案业务具有不可预见性，故预算执行率未达</t>
    </r>
    <r>
      <rPr>
        <sz val="12"/>
        <color indexed="8"/>
        <rFont val="Times New Roman"/>
        <family val="1"/>
      </rPr>
      <t xml:space="preserve"> 100%</t>
    </r>
    <r>
      <rPr>
        <sz val="12"/>
        <color indexed="8"/>
        <rFont val="宋体"/>
        <family val="3"/>
        <charset val="134"/>
      </rPr>
      <t>。三是</t>
    </r>
    <r>
      <rPr>
        <sz val="12"/>
        <color indexed="8"/>
        <rFont val="Times New Roman"/>
        <family val="1"/>
      </rPr>
      <t>“</t>
    </r>
    <r>
      <rPr>
        <sz val="12"/>
        <color indexed="8"/>
        <rFont val="宋体"/>
        <family val="3"/>
        <charset val="134"/>
      </rPr>
      <t>三公经费</t>
    </r>
    <r>
      <rPr>
        <sz val="12"/>
        <color indexed="8"/>
        <rFont val="Times New Roman"/>
        <family val="1"/>
      </rPr>
      <t>”</t>
    </r>
    <r>
      <rPr>
        <sz val="12"/>
        <color indexed="8"/>
        <rFont val="宋体"/>
        <family val="3"/>
        <charset val="134"/>
      </rPr>
      <t>较上一年度有所增加，主要原因为车辆老化，维修维护经费较上一年度有所增加。本单位是公安特殊行业，</t>
    </r>
    <r>
      <rPr>
        <sz val="12"/>
        <color indexed="8"/>
        <rFont val="Times New Roman"/>
        <family val="1"/>
      </rPr>
      <t>23</t>
    </r>
    <r>
      <rPr>
        <sz val="12"/>
        <color indexed="8"/>
        <rFont val="宋体"/>
        <family val="3"/>
        <charset val="134"/>
      </rPr>
      <t>辆公务用车中，</t>
    </r>
    <r>
      <rPr>
        <sz val="12"/>
        <color indexed="8"/>
        <rFont val="Times New Roman"/>
        <family val="1"/>
      </rPr>
      <t>21</t>
    </r>
    <r>
      <rPr>
        <sz val="12"/>
        <color indexed="8"/>
        <rFont val="宋体"/>
        <family val="3"/>
        <charset val="134"/>
      </rPr>
      <t>辆超已达报废年限，</t>
    </r>
    <r>
      <rPr>
        <sz val="12"/>
        <color indexed="8"/>
        <rFont val="Times New Roman"/>
        <family val="1"/>
      </rPr>
      <t>24</t>
    </r>
    <r>
      <rPr>
        <sz val="12"/>
        <color indexed="8"/>
        <rFont val="宋体"/>
        <family val="3"/>
        <charset val="134"/>
      </rPr>
      <t>小时不停运转，导致修理费用高、耗油高，</t>
    </r>
    <r>
      <rPr>
        <sz val="12"/>
        <color indexed="8"/>
        <rFont val="Times New Roman"/>
        <family val="1"/>
      </rPr>
      <t>“</t>
    </r>
    <r>
      <rPr>
        <sz val="12"/>
        <color indexed="8"/>
        <rFont val="宋体"/>
        <family val="3"/>
        <charset val="134"/>
      </rPr>
      <t>三公经费</t>
    </r>
    <r>
      <rPr>
        <sz val="12"/>
        <color indexed="8"/>
        <rFont val="Times New Roman"/>
        <family val="1"/>
      </rPr>
      <t>”</t>
    </r>
    <r>
      <rPr>
        <sz val="12"/>
        <color indexed="8"/>
        <rFont val="宋体"/>
        <family val="3"/>
        <charset val="134"/>
      </rPr>
      <t>无法控制，定额的公务用车运行维护费，无法保障车辆正常运行，无法保障正常的工作开展</t>
    </r>
    <phoneticPr fontId="14" type="noConversion"/>
  </si>
  <si>
    <r>
      <rPr>
        <sz val="12"/>
        <color indexed="8"/>
        <rFont val="宋体"/>
        <family val="3"/>
        <charset val="134"/>
      </rPr>
      <t>四、存在的问题和整改情况</t>
    </r>
  </si>
  <si>
    <r>
      <rPr>
        <sz val="12"/>
        <color indexed="8"/>
        <rFont val="宋体"/>
        <family val="3"/>
        <charset val="134"/>
      </rPr>
      <t>我分局部门整体支出绩效自评得分为</t>
    </r>
    <r>
      <rPr>
        <sz val="12"/>
        <color indexed="8"/>
        <rFont val="Times New Roman"/>
        <family val="1"/>
      </rPr>
      <t xml:space="preserve"> 90.5</t>
    </r>
    <r>
      <rPr>
        <sz val="12"/>
        <color indexed="8"/>
        <rFont val="宋体"/>
        <family val="3"/>
        <charset val="134"/>
      </rPr>
      <t>分。预算编制合理规范，绩效目标完整，绩效指标明确。财务合规，预决算信息公开透明。项目支出实施过程规范、申报、批复程序符合相关管理办法、项目招投标、调整、完成验收等均履行相应手续。我分局建立了有效资金管理和绩效运行监控机制，且执行情况良好。对主管的财政资金开展有效的检查、监控、督促整改。我分局资产保存完整、使用合规、配置合理、处置规范、收入及时足额上缴，固定资产利用率达到</t>
    </r>
    <r>
      <rPr>
        <sz val="12"/>
        <color indexed="8"/>
        <rFont val="Times New Roman"/>
        <family val="1"/>
      </rPr>
      <t xml:space="preserve"> 100%</t>
    </r>
    <r>
      <rPr>
        <sz val="12"/>
        <color indexed="8"/>
        <rFont val="宋体"/>
        <family val="3"/>
        <charset val="134"/>
      </rPr>
      <t>。分局制定了相应的预算资金、财务管理和预算绩效管理等制度并严格执行，</t>
    </r>
    <r>
      <rPr>
        <sz val="12"/>
        <color indexed="8"/>
        <rFont val="Times New Roman"/>
        <family val="1"/>
      </rPr>
      <t>“</t>
    </r>
    <r>
      <rPr>
        <sz val="12"/>
        <color indexed="8"/>
        <rFont val="宋体"/>
        <family val="3"/>
        <charset val="134"/>
      </rPr>
      <t>三公</t>
    </r>
    <r>
      <rPr>
        <sz val="12"/>
        <color indexed="8"/>
        <rFont val="Times New Roman"/>
        <family val="1"/>
      </rPr>
      <t>”</t>
    </r>
    <r>
      <rPr>
        <sz val="12"/>
        <color indexed="8"/>
        <rFont val="宋体"/>
        <family val="3"/>
        <charset val="134"/>
      </rPr>
      <t>经费控制率及日常公用经费控制率均在</t>
    </r>
    <r>
      <rPr>
        <sz val="12"/>
        <color indexed="8"/>
        <rFont val="Times New Roman"/>
        <family val="1"/>
      </rPr>
      <t>90%</t>
    </r>
    <r>
      <rPr>
        <sz val="12"/>
        <color indexed="8"/>
        <rFont val="宋体"/>
        <family val="3"/>
        <charset val="134"/>
      </rPr>
      <t>以下。按时完成管委会上级部门下达或交办的重要事项和工作，部门预算安排的项目均按计划时间完成。</t>
    </r>
    <phoneticPr fontId="14" type="noConversion"/>
  </si>
  <si>
    <r>
      <rPr>
        <sz val="12"/>
        <color indexed="8"/>
        <rFont val="宋体"/>
        <family val="3"/>
        <charset val="134"/>
      </rPr>
      <t>三、评价情况分析及综合评价结论</t>
    </r>
  </si>
  <si>
    <r>
      <rPr>
        <sz val="12"/>
        <color indexed="8"/>
        <rFont val="宋体"/>
        <family val="3"/>
        <charset val="134"/>
      </rPr>
      <t>确认当年度部门整体支出的绩效目标→梳理部门内部管理制度及存量资源→分析确定当年度部门整体支出的评价重点→构建绩效评价指标体系。</t>
    </r>
    <phoneticPr fontId="14" type="noConversion"/>
  </si>
  <si>
    <r>
      <t>2.</t>
    </r>
    <r>
      <rPr>
        <sz val="12"/>
        <color indexed="8"/>
        <rFont val="宋体"/>
        <family val="3"/>
        <charset val="134"/>
      </rPr>
      <t>组织实施</t>
    </r>
  </si>
  <si>
    <r>
      <rPr>
        <sz val="12"/>
        <color indexed="8"/>
        <rFont val="宋体"/>
        <family val="3"/>
        <charset val="134"/>
      </rPr>
      <t>我单位在设定本年度绩效指标时，对上一年的指标值进行了分析，并对上一年项目执行效果进行调研，找出弊端，分析弊端出现的原因，并进行改进，确保本年项目的有效进行。</t>
    </r>
    <phoneticPr fontId="14" type="noConversion"/>
  </si>
  <si>
    <r>
      <t>1.</t>
    </r>
    <r>
      <rPr>
        <sz val="12"/>
        <color indexed="8"/>
        <rFont val="宋体"/>
        <family val="3"/>
        <charset val="134"/>
      </rPr>
      <t>前期准备</t>
    </r>
  </si>
  <si>
    <r>
      <rPr>
        <sz val="12"/>
        <color indexed="8"/>
        <rFont val="宋体"/>
        <family val="3"/>
        <charset val="134"/>
      </rPr>
      <t>（二）自评组织过程</t>
    </r>
  </si>
  <si>
    <r>
      <rPr>
        <sz val="12"/>
        <color indexed="8"/>
        <rFont val="宋体"/>
        <family val="3"/>
        <charset val="134"/>
      </rPr>
      <t>加强财政支出管理，强化支出责任，规范财政支出绩效评价行为，建立科学合理的财政支出绩效评价管理体系，提高财政资金使用效益，运用科学、合理的绩效评价指标、评价标准和评价方法，对财政支出的经济性、效率性和效益性进行客观、公正的评价。
全面了解项目管理过程是否规范、产出目标是否完成以及效果目标是否实现等方面的内容，总结经验，查找不足，为项目在以后年度的开展提供可行性参考建议。在此基础上，重点分析项目预算编制的合理性、成本支出的真实性和控制有效性，评价财政资金的使用效率和效果，为以后年度编制项目预算、选择项目实施主体等提供参考依据。</t>
    </r>
    <phoneticPr fontId="14" type="noConversion"/>
  </si>
  <si>
    <r>
      <rPr>
        <sz val="12"/>
        <color indexed="8"/>
        <rFont val="宋体"/>
        <family val="3"/>
        <charset val="134"/>
      </rPr>
      <t>（一）绩效自评的目的</t>
    </r>
  </si>
  <si>
    <r>
      <rPr>
        <sz val="12"/>
        <color indexed="8"/>
        <rFont val="宋体"/>
        <family val="3"/>
        <charset val="134"/>
      </rPr>
      <t>二、绩效自评工作情况</t>
    </r>
  </si>
  <si>
    <r>
      <rPr>
        <sz val="12"/>
        <color indexed="8"/>
        <rFont val="宋体"/>
        <family val="3"/>
        <charset val="134"/>
      </rPr>
      <t>我单位根据国家相关法规的规定，结合单位实际，明确了人员分工及工作职责，建立健全了机关管理制度，实行制度管人、管事、管权。进一步完善了财务管理制度，制定了《财务管理制度》、《经费管理制度》、《采购管理办法》、《固定资产管理制度》等规章制度，对资金、物资进行管理和使用；严格按照财经纪律规范和使用财政资金，做到资金的使用均有完整的审批程序，并实行专人管理、转账核算、专款专用原则，使财政收支预算执行取得了良好的实施效果。</t>
    </r>
    <phoneticPr fontId="14" type="noConversion"/>
  </si>
  <si>
    <r>
      <rPr>
        <sz val="12"/>
        <color indexed="8"/>
        <rFont val="宋体"/>
        <family val="3"/>
        <charset val="134"/>
      </rPr>
      <t>（四）部门预算管理制度建设情况</t>
    </r>
  </si>
  <si>
    <r>
      <rPr>
        <sz val="12"/>
        <color indexed="8"/>
        <rFont val="宋体"/>
        <family val="3"/>
        <charset val="134"/>
      </rPr>
      <t>本单位</t>
    </r>
    <r>
      <rPr>
        <sz val="12"/>
        <color indexed="8"/>
        <rFont val="Times New Roman"/>
        <family val="1"/>
      </rPr>
      <t>2023</t>
    </r>
    <r>
      <rPr>
        <sz val="12"/>
        <color indexed="8"/>
        <rFont val="宋体"/>
        <family val="3"/>
        <charset val="134"/>
      </rPr>
      <t>年决算总收入</t>
    </r>
    <r>
      <rPr>
        <sz val="12"/>
        <color indexed="8"/>
        <rFont val="Times New Roman"/>
        <family val="1"/>
      </rPr>
      <t>13,143.33</t>
    </r>
    <r>
      <rPr>
        <sz val="12"/>
        <color indexed="8"/>
        <rFont val="宋体"/>
        <family val="3"/>
        <charset val="134"/>
      </rPr>
      <t>万元，财政拨款收入</t>
    </r>
    <r>
      <rPr>
        <sz val="12"/>
        <color indexed="8"/>
        <rFont val="Times New Roman"/>
        <family val="1"/>
      </rPr>
      <t>13,143.33</t>
    </r>
    <r>
      <rPr>
        <sz val="12"/>
        <color indexed="8"/>
        <rFont val="宋体"/>
        <family val="3"/>
        <charset val="134"/>
      </rPr>
      <t>万元，基本支出</t>
    </r>
    <r>
      <rPr>
        <sz val="12"/>
        <color indexed="8"/>
        <rFont val="Times New Roman"/>
        <family val="1"/>
      </rPr>
      <t>10,075.10</t>
    </r>
    <r>
      <rPr>
        <sz val="12"/>
        <color indexed="8"/>
        <rFont val="宋体"/>
        <family val="3"/>
        <charset val="134"/>
      </rPr>
      <t>万元，其中：行政运行</t>
    </r>
    <r>
      <rPr>
        <sz val="12"/>
        <color indexed="8"/>
        <rFont val="Times New Roman"/>
        <family val="1"/>
      </rPr>
      <t>10075.1</t>
    </r>
    <r>
      <rPr>
        <sz val="12"/>
        <color indexed="8"/>
        <rFont val="宋体"/>
        <family val="3"/>
        <charset val="134"/>
      </rPr>
      <t>万元（工资福利支出</t>
    </r>
    <r>
      <rPr>
        <sz val="12"/>
        <color indexed="8"/>
        <rFont val="Times New Roman"/>
        <family val="1"/>
      </rPr>
      <t>4766.93</t>
    </r>
    <r>
      <rPr>
        <sz val="12"/>
        <color indexed="8"/>
        <rFont val="宋体"/>
        <family val="3"/>
        <charset val="134"/>
      </rPr>
      <t>万元、商品和服务支出</t>
    </r>
    <r>
      <rPr>
        <sz val="12"/>
        <color indexed="8"/>
        <rFont val="Times New Roman"/>
        <family val="1"/>
      </rPr>
      <t>5229.37</t>
    </r>
    <r>
      <rPr>
        <sz val="12"/>
        <color indexed="8"/>
        <rFont val="宋体"/>
        <family val="3"/>
        <charset val="134"/>
      </rPr>
      <t>万元、对个人和家庭的补助</t>
    </r>
    <r>
      <rPr>
        <sz val="12"/>
        <color indexed="8"/>
        <rFont val="Times New Roman"/>
        <family val="1"/>
      </rPr>
      <t>78.8</t>
    </r>
    <r>
      <rPr>
        <sz val="12"/>
        <color indexed="8"/>
        <rFont val="宋体"/>
        <family val="3"/>
        <charset val="134"/>
      </rPr>
      <t>万元），机关事业单位基本养老保险缴费支出</t>
    </r>
    <r>
      <rPr>
        <sz val="12"/>
        <color indexed="8"/>
        <rFont val="Times New Roman"/>
        <family val="1"/>
      </rPr>
      <t>370.79</t>
    </r>
    <r>
      <rPr>
        <sz val="12"/>
        <color indexed="8"/>
        <rFont val="宋体"/>
        <family val="3"/>
        <charset val="134"/>
      </rPr>
      <t>万元、机关事业单位职业年金缴费支出</t>
    </r>
    <r>
      <rPr>
        <sz val="12"/>
        <color indexed="8"/>
        <rFont val="Times New Roman"/>
        <family val="1"/>
      </rPr>
      <t>183.05</t>
    </r>
    <r>
      <rPr>
        <sz val="12"/>
        <color indexed="8"/>
        <rFont val="宋体"/>
        <family val="3"/>
        <charset val="134"/>
      </rPr>
      <t>万元、住房公积金</t>
    </r>
    <r>
      <rPr>
        <sz val="12"/>
        <color indexed="8"/>
        <rFont val="Times New Roman"/>
        <family val="1"/>
      </rPr>
      <t>390.89</t>
    </r>
    <r>
      <rPr>
        <sz val="12"/>
        <color indexed="8"/>
        <rFont val="宋体"/>
        <family val="3"/>
        <charset val="134"/>
      </rPr>
      <t>万元</t>
    </r>
    <r>
      <rPr>
        <sz val="12"/>
        <color indexed="8"/>
        <rFont val="Times New Roman"/>
        <family val="1"/>
      </rPr>
      <t>,</t>
    </r>
    <r>
      <rPr>
        <sz val="12"/>
        <color indexed="8"/>
        <rFont val="宋体"/>
        <family val="3"/>
        <charset val="134"/>
      </rPr>
      <t>，医疗保险缴费支出</t>
    </r>
    <r>
      <rPr>
        <sz val="12"/>
        <color indexed="8"/>
        <rFont val="Times New Roman"/>
        <family val="1"/>
      </rPr>
      <t>289.27</t>
    </r>
    <r>
      <rPr>
        <sz val="12"/>
        <color indexed="8"/>
        <rFont val="宋体"/>
        <family val="3"/>
        <charset val="134"/>
      </rPr>
      <t>万元，死亡扶血金</t>
    </r>
    <r>
      <rPr>
        <sz val="12"/>
        <color indexed="8"/>
        <rFont val="Times New Roman"/>
        <family val="1"/>
      </rPr>
      <t>18.85</t>
    </r>
    <r>
      <rPr>
        <sz val="12"/>
        <color indexed="8"/>
        <rFont val="宋体"/>
        <family val="3"/>
        <charset val="134"/>
      </rPr>
      <t>万元，伤残扶血金</t>
    </r>
    <r>
      <rPr>
        <sz val="12"/>
        <color indexed="8"/>
        <rFont val="Times New Roman"/>
        <family val="1"/>
      </rPr>
      <t>4.5</t>
    </r>
    <r>
      <rPr>
        <sz val="12"/>
        <color indexed="8"/>
        <rFont val="宋体"/>
        <family val="3"/>
        <charset val="134"/>
      </rPr>
      <t>万元，行政离退休费</t>
    </r>
    <r>
      <rPr>
        <sz val="12"/>
        <color indexed="8"/>
        <rFont val="Times New Roman"/>
        <family val="1"/>
      </rPr>
      <t>55.44</t>
    </r>
    <r>
      <rPr>
        <sz val="12"/>
        <color indexed="8"/>
        <rFont val="宋体"/>
        <family val="3"/>
        <charset val="134"/>
      </rPr>
      <t>万元；项目支出公共安全支出</t>
    </r>
    <r>
      <rPr>
        <sz val="12"/>
        <color indexed="8"/>
        <rFont val="Times New Roman"/>
        <family val="1"/>
      </rPr>
      <t>-</t>
    </r>
    <r>
      <rPr>
        <sz val="12"/>
        <color indexed="8"/>
        <rFont val="宋体"/>
        <family val="3"/>
        <charset val="134"/>
      </rPr>
      <t>公安</t>
    </r>
    <r>
      <rPr>
        <sz val="12"/>
        <color indexed="8"/>
        <rFont val="Times New Roman"/>
        <family val="1"/>
      </rPr>
      <t>-</t>
    </r>
    <r>
      <rPr>
        <sz val="12"/>
        <color indexed="8"/>
        <rFont val="宋体"/>
        <family val="3"/>
        <charset val="134"/>
      </rPr>
      <t>一般行政管理事务</t>
    </r>
    <r>
      <rPr>
        <sz val="12"/>
        <color indexed="8"/>
        <rFont val="Times New Roman"/>
        <family val="1"/>
      </rPr>
      <t>3068.25</t>
    </r>
    <r>
      <rPr>
        <sz val="12"/>
        <color indexed="8"/>
        <rFont val="宋体"/>
        <family val="3"/>
        <charset val="134"/>
      </rPr>
      <t>万元、</t>
    </r>
    <r>
      <rPr>
        <sz val="12"/>
        <color indexed="8"/>
        <rFont val="Times New Roman"/>
        <family val="1"/>
      </rPr>
      <t>2023</t>
    </r>
    <r>
      <rPr>
        <sz val="12"/>
        <color indexed="8"/>
        <rFont val="宋体"/>
        <family val="3"/>
        <charset val="134"/>
      </rPr>
      <t>年非同级财政拨款收入：</t>
    </r>
    <r>
      <rPr>
        <sz val="12"/>
        <color indexed="8"/>
        <rFont val="Times New Roman"/>
        <family val="1"/>
      </rPr>
      <t>35.3</t>
    </r>
    <r>
      <rPr>
        <sz val="12"/>
        <color indexed="8"/>
        <rFont val="宋体"/>
        <family val="3"/>
        <charset val="134"/>
      </rPr>
      <t>万元。</t>
    </r>
    <phoneticPr fontId="14" type="noConversion"/>
  </si>
  <si>
    <r>
      <rPr>
        <sz val="12"/>
        <color indexed="8"/>
        <rFont val="宋体"/>
        <family val="3"/>
        <charset val="134"/>
      </rPr>
      <t>（三）部门整体收支情况</t>
    </r>
  </si>
  <si>
    <r>
      <rPr>
        <sz val="12"/>
        <color indexed="8"/>
        <rFont val="宋体"/>
        <family val="3"/>
        <charset val="134"/>
      </rPr>
      <t>一是强力推进党建队建工作。分局党委在抓实队伍管理中确定了</t>
    </r>
    <r>
      <rPr>
        <sz val="12"/>
        <color indexed="8"/>
        <rFont val="Times New Roman"/>
        <family val="1"/>
      </rPr>
      <t>“</t>
    </r>
    <r>
      <rPr>
        <sz val="12"/>
        <color indexed="8"/>
        <rFont val="宋体"/>
        <family val="3"/>
        <charset val="134"/>
      </rPr>
      <t>压力条件下的正向引导</t>
    </r>
    <r>
      <rPr>
        <sz val="12"/>
        <color indexed="8"/>
        <rFont val="Times New Roman"/>
        <family val="1"/>
      </rPr>
      <t>”</t>
    </r>
    <r>
      <rPr>
        <sz val="12"/>
        <color indexed="8"/>
        <rFont val="宋体"/>
        <family val="3"/>
        <charset val="134"/>
      </rPr>
      <t>这条主线，既抓从严管党治警，坚持严的主基调不放松，又抓正向激励，激发民警干事内生动力。
二是中心工作抓重点。深入推进</t>
    </r>
    <r>
      <rPr>
        <sz val="12"/>
        <color indexed="8"/>
        <rFont val="Times New Roman"/>
        <family val="1"/>
      </rPr>
      <t>“</t>
    </r>
    <r>
      <rPr>
        <sz val="12"/>
        <color indexed="8"/>
        <rFont val="宋体"/>
        <family val="3"/>
        <charset val="134"/>
      </rPr>
      <t>情指勤督舆</t>
    </r>
    <r>
      <rPr>
        <sz val="12"/>
        <color indexed="8"/>
        <rFont val="Times New Roman"/>
        <family val="1"/>
      </rPr>
      <t>”</t>
    </r>
    <r>
      <rPr>
        <sz val="12"/>
        <color indexed="8"/>
        <rFont val="宋体"/>
        <family val="3"/>
        <charset val="134"/>
      </rPr>
      <t>一体化实战化警务机制落实，按照</t>
    </r>
    <r>
      <rPr>
        <sz val="12"/>
        <color indexed="8"/>
        <rFont val="Times New Roman"/>
        <family val="1"/>
      </rPr>
      <t>“</t>
    </r>
    <r>
      <rPr>
        <sz val="12"/>
        <color indexed="8"/>
        <rFont val="宋体"/>
        <family val="3"/>
        <charset val="134"/>
      </rPr>
      <t>日清日结</t>
    </r>
    <r>
      <rPr>
        <sz val="12"/>
        <color indexed="8"/>
        <rFont val="Times New Roman"/>
        <family val="1"/>
      </rPr>
      <t>”</t>
    </r>
    <r>
      <rPr>
        <sz val="12"/>
        <color indexed="8"/>
        <rFont val="宋体"/>
        <family val="3"/>
        <charset val="134"/>
      </rPr>
      <t>要求，制定接警、出警、现场处置、警情移交等流程，确保各类警情规范处置。强化大数据应用工作。在刑侦大队组建合战中心开展案件线索和重点人员研判、预警。建立自上而下的责任体系，与全年考核指标同步融合推动。
三是日常工作抓基础。以</t>
    </r>
    <r>
      <rPr>
        <sz val="12"/>
        <color indexed="8"/>
        <rFont val="Times New Roman"/>
        <family val="1"/>
      </rPr>
      <t>“</t>
    </r>
    <r>
      <rPr>
        <sz val="12"/>
        <color indexed="8"/>
        <rFont val="宋体"/>
        <family val="3"/>
        <charset val="134"/>
      </rPr>
      <t>三查四告知</t>
    </r>
    <r>
      <rPr>
        <sz val="12"/>
        <color indexed="8"/>
        <rFont val="Times New Roman"/>
        <family val="1"/>
      </rPr>
      <t>”</t>
    </r>
    <r>
      <rPr>
        <sz val="12"/>
        <color indexed="8"/>
        <rFont val="宋体"/>
        <family val="3"/>
        <charset val="134"/>
      </rPr>
      <t>为依托开展治安基础要素大起底，采集更新维护</t>
    </r>
    <r>
      <rPr>
        <sz val="12"/>
        <color indexed="8"/>
        <rFont val="Times New Roman"/>
        <family val="1"/>
      </rPr>
      <t>“</t>
    </r>
    <r>
      <rPr>
        <sz val="12"/>
        <color indexed="8"/>
        <rFont val="宋体"/>
        <family val="3"/>
        <charset val="134"/>
      </rPr>
      <t>一标三实</t>
    </r>
    <r>
      <rPr>
        <sz val="12"/>
        <color indexed="8"/>
        <rFont val="Times New Roman"/>
        <family val="1"/>
      </rPr>
      <t>”</t>
    </r>
    <r>
      <rPr>
        <sz val="12"/>
        <color indexed="8"/>
        <rFont val="宋体"/>
        <family val="3"/>
        <charset val="134"/>
      </rPr>
      <t>基础信息，做实重点人员关注、管控等基础工作，推进智慧安防小区建设。</t>
    </r>
    <phoneticPr fontId="14" type="noConversion"/>
  </si>
  <si>
    <r>
      <rPr>
        <sz val="12"/>
        <color indexed="8"/>
        <rFont val="宋体"/>
        <family val="3"/>
        <charset val="134"/>
      </rPr>
      <t>（二）部门绩效目标的设立情况</t>
    </r>
  </si>
  <si>
    <r>
      <rPr>
        <sz val="12"/>
        <color indexed="8"/>
        <rFont val="宋体"/>
        <family val="3"/>
        <charset val="134"/>
      </rPr>
      <t>昆明市公安局国家技术开发区分局（以下简称</t>
    </r>
    <r>
      <rPr>
        <sz val="12"/>
        <color indexed="8"/>
        <rFont val="Times New Roman"/>
        <family val="1"/>
      </rPr>
      <t>“</t>
    </r>
    <r>
      <rPr>
        <sz val="12"/>
        <color indexed="8"/>
        <rFont val="宋体"/>
        <family val="3"/>
        <charset val="134"/>
      </rPr>
      <t>经开区公安分局</t>
    </r>
    <r>
      <rPr>
        <sz val="12"/>
        <color indexed="8"/>
        <rFont val="Times New Roman"/>
        <family val="1"/>
      </rPr>
      <t>”</t>
    </r>
    <r>
      <rPr>
        <sz val="12"/>
        <color indexed="8"/>
        <rFont val="宋体"/>
        <family val="3"/>
        <charset val="134"/>
      </rPr>
      <t>），于</t>
    </r>
    <r>
      <rPr>
        <sz val="12"/>
        <color indexed="8"/>
        <rFont val="Times New Roman"/>
        <family val="1"/>
      </rPr>
      <t>1998</t>
    </r>
    <r>
      <rPr>
        <sz val="12"/>
        <color indexed="8"/>
        <rFont val="宋体"/>
        <family val="3"/>
        <charset val="134"/>
      </rPr>
      <t>年</t>
    </r>
    <r>
      <rPr>
        <sz val="12"/>
        <color indexed="8"/>
        <rFont val="Times New Roman"/>
        <family val="1"/>
      </rPr>
      <t>6</t>
    </r>
    <r>
      <rPr>
        <sz val="12"/>
        <color indexed="8"/>
        <rFont val="宋体"/>
        <family val="3"/>
        <charset val="134"/>
      </rPr>
      <t>月成立，</t>
    </r>
    <r>
      <rPr>
        <sz val="12"/>
        <color indexed="8"/>
        <rFont val="Times New Roman"/>
        <family val="1"/>
      </rPr>
      <t>2000</t>
    </r>
    <r>
      <rPr>
        <sz val="12"/>
        <color indexed="8"/>
        <rFont val="宋体"/>
        <family val="3"/>
        <charset val="134"/>
      </rPr>
      <t>年</t>
    </r>
    <r>
      <rPr>
        <sz val="12"/>
        <color indexed="8"/>
        <rFont val="Times New Roman"/>
        <family val="1"/>
      </rPr>
      <t>5</t>
    </r>
    <r>
      <rPr>
        <sz val="12"/>
        <color indexed="8"/>
        <rFont val="宋体"/>
        <family val="3"/>
        <charset val="134"/>
      </rPr>
      <t>月正式挂牌开展工作，内设综合处、治安大队、刑侦大队和昌宏路派出所。</t>
    </r>
    <r>
      <rPr>
        <sz val="12"/>
        <color indexed="8"/>
        <rFont val="Times New Roman"/>
        <family val="1"/>
      </rPr>
      <t>2008</t>
    </r>
    <r>
      <rPr>
        <sz val="12"/>
        <color indexed="8"/>
        <rFont val="宋体"/>
        <family val="3"/>
        <charset val="134"/>
      </rPr>
      <t>年</t>
    </r>
    <r>
      <rPr>
        <sz val="12"/>
        <color indexed="8"/>
        <rFont val="Times New Roman"/>
        <family val="1"/>
      </rPr>
      <t>3</t>
    </r>
    <r>
      <rPr>
        <sz val="12"/>
        <color indexed="8"/>
        <rFont val="宋体"/>
        <family val="3"/>
        <charset val="134"/>
      </rPr>
      <t>月，随着经开区实体化管理，分局托管了原呈贡县公安局洛羊派出所、水海子派出所和官渡公安分局的阿拉派出所。自成立至今，分局从小到大、由弱到强，经历了</t>
    </r>
    <r>
      <rPr>
        <sz val="12"/>
        <color indexed="8"/>
        <rFont val="Times New Roman"/>
        <family val="1"/>
      </rPr>
      <t>“</t>
    </r>
    <r>
      <rPr>
        <sz val="12"/>
        <color indexed="8"/>
        <rFont val="宋体"/>
        <family val="3"/>
        <charset val="134"/>
      </rPr>
      <t>起步、壮大、正规化</t>
    </r>
    <r>
      <rPr>
        <sz val="12"/>
        <color indexed="8"/>
        <rFont val="Times New Roman"/>
        <family val="1"/>
      </rPr>
      <t>”</t>
    </r>
    <r>
      <rPr>
        <sz val="12"/>
        <color indexed="8"/>
        <rFont val="宋体"/>
        <family val="3"/>
        <charset val="134"/>
      </rPr>
      <t>三个阶段，从单一型治安职能的公安分局转变成了与各县（市）区相同的、具有社会治安综合管理职能的区级公安分局。_x000D_
主要履行以下职责：负责昆明国家经济技术开发区的治安、行政管理；对发生在开发区内的治安、刑事、政治、交通、涉外等案（事）件行使区（县）一级公安机关的立案、调查、侦查、采取强制措施、治安管理处罚裁决、提请批准逮捕和移送审查起诉等职权，以及户籍、人口管理等其它公安业务工作。_x000D_
截止</t>
    </r>
    <r>
      <rPr>
        <sz val="12"/>
        <color indexed="8"/>
        <rFont val="Times New Roman"/>
        <family val="1"/>
      </rPr>
      <t>2023</t>
    </r>
    <r>
      <rPr>
        <sz val="12"/>
        <color indexed="8"/>
        <rFont val="宋体"/>
        <family val="3"/>
        <charset val="134"/>
      </rPr>
      <t>年</t>
    </r>
    <r>
      <rPr>
        <sz val="12"/>
        <color indexed="8"/>
        <rFont val="Times New Roman"/>
        <family val="1"/>
      </rPr>
      <t>12</t>
    </r>
    <r>
      <rPr>
        <sz val="12"/>
        <color indexed="8"/>
        <rFont val="宋体"/>
        <family val="3"/>
        <charset val="134"/>
      </rPr>
      <t>月</t>
    </r>
    <r>
      <rPr>
        <sz val="12"/>
        <color indexed="8"/>
        <rFont val="Times New Roman"/>
        <family val="1"/>
      </rPr>
      <t>31</t>
    </r>
    <r>
      <rPr>
        <sz val="12"/>
        <color indexed="8"/>
        <rFont val="宋体"/>
        <family val="3"/>
        <charset val="134"/>
      </rPr>
      <t>日，经开公安分局现有民警</t>
    </r>
    <r>
      <rPr>
        <sz val="12"/>
        <color indexed="8"/>
        <rFont val="Times New Roman"/>
        <family val="1"/>
      </rPr>
      <t>164</t>
    </r>
    <r>
      <rPr>
        <sz val="12"/>
        <color indexed="8"/>
        <rFont val="宋体"/>
        <family val="3"/>
        <charset val="134"/>
      </rPr>
      <t>人；其他人员</t>
    </r>
    <r>
      <rPr>
        <sz val="12"/>
        <color indexed="8"/>
        <rFont val="Times New Roman"/>
        <family val="1"/>
      </rPr>
      <t>581</t>
    </r>
    <r>
      <rPr>
        <sz val="12"/>
        <color indexed="8"/>
        <rFont val="宋体"/>
        <family val="3"/>
        <charset val="134"/>
      </rPr>
      <t>人（文职人员</t>
    </r>
    <r>
      <rPr>
        <sz val="12"/>
        <color indexed="8"/>
        <rFont val="Times New Roman"/>
        <family val="1"/>
      </rPr>
      <t>23</t>
    </r>
    <r>
      <rPr>
        <sz val="12"/>
        <color indexed="8"/>
        <rFont val="宋体"/>
        <family val="3"/>
        <charset val="134"/>
      </rPr>
      <t>人；辅警</t>
    </r>
    <r>
      <rPr>
        <sz val="12"/>
        <color indexed="8"/>
        <rFont val="Times New Roman"/>
        <family val="1"/>
      </rPr>
      <t>558</t>
    </r>
    <r>
      <rPr>
        <sz val="12"/>
        <color indexed="8"/>
        <rFont val="宋体"/>
        <family val="3"/>
        <charset val="134"/>
      </rPr>
      <t>人：其中包含流动人口协管员</t>
    </r>
    <r>
      <rPr>
        <sz val="12"/>
        <color indexed="8"/>
        <rFont val="Times New Roman"/>
        <family val="1"/>
      </rPr>
      <t>86</t>
    </r>
    <r>
      <rPr>
        <sz val="12"/>
        <color indexed="8"/>
        <rFont val="宋体"/>
        <family val="3"/>
        <charset val="134"/>
      </rPr>
      <t>人，社戒社康</t>
    </r>
    <r>
      <rPr>
        <sz val="12"/>
        <color indexed="8"/>
        <rFont val="Times New Roman"/>
        <family val="1"/>
      </rPr>
      <t>15</t>
    </r>
    <r>
      <rPr>
        <sz val="12"/>
        <color indexed="8"/>
        <rFont val="宋体"/>
        <family val="3"/>
        <charset val="134"/>
      </rPr>
      <t>人，勤务助理</t>
    </r>
    <r>
      <rPr>
        <sz val="12"/>
        <color indexed="8"/>
        <rFont val="Times New Roman"/>
        <family val="1"/>
      </rPr>
      <t>12</t>
    </r>
    <r>
      <rPr>
        <sz val="12"/>
        <color indexed="8"/>
        <rFont val="宋体"/>
        <family val="3"/>
        <charset val="134"/>
      </rPr>
      <t>人）。共计</t>
    </r>
    <r>
      <rPr>
        <sz val="12"/>
        <color indexed="8"/>
        <rFont val="Times New Roman"/>
        <family val="1"/>
      </rPr>
      <t>745</t>
    </r>
    <r>
      <rPr>
        <sz val="12"/>
        <color indexed="8"/>
        <rFont val="宋体"/>
        <family val="3"/>
        <charset val="134"/>
      </rPr>
      <t>人。</t>
    </r>
  </si>
  <si>
    <r>
      <rPr>
        <sz val="12"/>
        <color indexed="8"/>
        <rFont val="宋体"/>
        <family val="3"/>
        <charset val="134"/>
      </rPr>
      <t>（一）部门概况</t>
    </r>
  </si>
  <si>
    <r>
      <rPr>
        <sz val="12"/>
        <color indexed="8"/>
        <rFont val="宋体"/>
        <family val="3"/>
        <charset val="134"/>
      </rPr>
      <t>一、部门基本情况</t>
    </r>
  </si>
  <si>
    <r>
      <rPr>
        <sz val="12"/>
        <rFont val="宋体"/>
        <family val="3"/>
        <charset val="134"/>
      </rPr>
      <t>无</t>
    </r>
  </si>
  <si>
    <r>
      <rPr>
        <sz val="12"/>
        <rFont val="宋体"/>
        <family val="3"/>
        <charset val="134"/>
      </rPr>
      <t>固定资产保存基本完整，资产配置合理，资产账务管理合规，账实相符</t>
    </r>
  </si>
  <si>
    <r>
      <rPr>
        <sz val="12"/>
        <rFont val="宋体"/>
        <family val="3"/>
        <charset val="134"/>
      </rPr>
      <t>资产管理使用规范有效</t>
    </r>
  </si>
  <si>
    <r>
      <rPr>
        <sz val="12"/>
        <rFont val="宋体"/>
        <family val="3"/>
        <charset val="134"/>
      </rPr>
      <t>按规定内容、规定时限对与预算、执行、决算、监督、绩效等管理相关的预决算信息进行了公开，各项支出基础数据信息和会计信息资料具有真实性、完整性、准确性</t>
    </r>
  </si>
  <si>
    <r>
      <rPr>
        <sz val="12"/>
        <rFont val="宋体"/>
        <family val="3"/>
        <charset val="134"/>
      </rPr>
      <t>信息公开及时完整</t>
    </r>
  </si>
  <si>
    <r>
      <rPr>
        <sz val="12"/>
        <rFont val="宋体"/>
        <family val="3"/>
        <charset val="134"/>
      </rPr>
      <t>以年初工作计划为基础，根据实际情况合理调整工作，顺利完成全年度工作。</t>
    </r>
  </si>
  <si>
    <r>
      <rPr>
        <sz val="12"/>
        <rFont val="宋体"/>
        <family val="3"/>
        <charset val="134"/>
      </rPr>
      <t>建立健全了机关管理制度，实行制度管人、管事、管权，进一步完善了财务管理制度</t>
    </r>
  </si>
  <si>
    <r>
      <rPr>
        <sz val="12"/>
        <rFont val="宋体"/>
        <family val="3"/>
        <charset val="134"/>
      </rPr>
      <t>认真按照国家相关要求，进一步完善财务管理制度，规范资金、物资的管理和使用，严格按照财经纪律规范和使用财政资金，做到资金的使用均有完整的审批程序。</t>
    </r>
  </si>
  <si>
    <r>
      <rPr>
        <sz val="12"/>
        <rFont val="宋体"/>
        <family val="3"/>
        <charset val="134"/>
      </rPr>
      <t>管理制度健全</t>
    </r>
  </si>
  <si>
    <r>
      <rPr>
        <sz val="12"/>
        <rFont val="宋体"/>
        <family val="3"/>
        <charset val="134"/>
      </rPr>
      <t>预算管理规范</t>
    </r>
  </si>
  <si>
    <r>
      <rPr>
        <sz val="12"/>
        <rFont val="宋体"/>
        <family val="3"/>
        <charset val="134"/>
      </rPr>
      <t>严格执行预算标准，合理报批用款计划，按预算范围使用资金</t>
    </r>
  </si>
  <si>
    <r>
      <rPr>
        <sz val="12"/>
        <rFont val="宋体"/>
        <family val="3"/>
        <charset val="134"/>
      </rPr>
      <t>车辆运行费、误餐费、会议费、培训费等费用严格控制在预算范围内</t>
    </r>
  </si>
  <si>
    <r>
      <rPr>
        <sz val="12"/>
        <rFont val="宋体"/>
        <family val="3"/>
        <charset val="134"/>
      </rPr>
      <t>严格规范</t>
    </r>
    <r>
      <rPr>
        <sz val="12"/>
        <rFont val="Times New Roman"/>
        <family val="1"/>
      </rPr>
      <t>“</t>
    </r>
    <r>
      <rPr>
        <sz val="12"/>
        <rFont val="宋体"/>
        <family val="3"/>
        <charset val="134"/>
      </rPr>
      <t>三公</t>
    </r>
    <r>
      <rPr>
        <sz val="12"/>
        <rFont val="Times New Roman"/>
        <family val="1"/>
      </rPr>
      <t>”</t>
    </r>
    <r>
      <rPr>
        <sz val="12"/>
        <rFont val="宋体"/>
        <family val="3"/>
        <charset val="134"/>
      </rPr>
      <t>经费的使用和管理</t>
    </r>
  </si>
  <si>
    <r>
      <t>“</t>
    </r>
    <r>
      <rPr>
        <sz val="12"/>
        <rFont val="宋体"/>
        <family val="3"/>
        <charset val="134"/>
      </rPr>
      <t>三公经费</t>
    </r>
    <r>
      <rPr>
        <sz val="12"/>
        <rFont val="Times New Roman"/>
        <family val="1"/>
      </rPr>
      <t>”</t>
    </r>
    <r>
      <rPr>
        <sz val="12"/>
        <rFont val="宋体"/>
        <family val="3"/>
        <charset val="134"/>
      </rPr>
      <t>节支增效</t>
    </r>
  </si>
  <si>
    <r>
      <rPr>
        <sz val="12"/>
        <rFont val="宋体"/>
        <family val="3"/>
        <charset val="134"/>
      </rPr>
      <t>各项目按照年初预算、工作计划有序开展，项目资金按时支付</t>
    </r>
  </si>
  <si>
    <r>
      <rPr>
        <sz val="12"/>
        <rFont val="宋体"/>
        <family val="3"/>
        <charset val="134"/>
      </rPr>
      <t>保障日常工作的有序进行；保障各项工作正常运转所需资金，各项工作有效开展</t>
    </r>
  </si>
  <si>
    <r>
      <rPr>
        <sz val="12"/>
        <rFont val="宋体"/>
        <family val="3"/>
        <charset val="134"/>
      </rPr>
      <t>项目绩效目标根据各部门的部门职责和预算批复的项目资金的用途加以确定，确保各项工作目标任务圆满完成，促进经济和社会各项事业的全面发展</t>
    </r>
  </si>
  <si>
    <r>
      <rPr>
        <sz val="12"/>
        <rFont val="宋体"/>
        <family val="3"/>
        <charset val="134"/>
      </rPr>
      <t>项目组织良好</t>
    </r>
  </si>
  <si>
    <r>
      <rPr>
        <sz val="12"/>
        <rFont val="宋体"/>
        <family val="3"/>
        <charset val="134"/>
      </rPr>
      <t>严格做到专账核算、专款专用，无挤占、挪用等违规行为</t>
    </r>
  </si>
  <si>
    <r>
      <rPr>
        <sz val="12"/>
        <rFont val="宋体"/>
        <family val="3"/>
        <charset val="134"/>
      </rPr>
      <t>严格控制本单位各项经费合理、合法、合规的有序安排</t>
    </r>
  </si>
  <si>
    <r>
      <rPr>
        <sz val="12"/>
        <rFont val="宋体"/>
        <family val="3"/>
        <charset val="134"/>
      </rPr>
      <t>严格结转结余</t>
    </r>
  </si>
  <si>
    <r>
      <rPr>
        <sz val="12"/>
        <rFont val="宋体"/>
        <family val="3"/>
        <charset val="134"/>
      </rPr>
      <t>项目各项经费支出均通过开会讨论决定，通过相关报账手续后，由财务进行资金拨付。项目实际支出与项目计划投入资金的用途相符，资金的拨付有完整的审批程序和手续，符合项目预算批复或合同规定的用途，基本做到了专款专用，不存在截留、挤占、挪用、虚列支出</t>
    </r>
    <phoneticPr fontId="14" type="noConversion"/>
  </si>
  <si>
    <r>
      <rPr>
        <sz val="12"/>
        <rFont val="宋体"/>
        <family val="3"/>
        <charset val="134"/>
      </rPr>
      <t>项目实施过程中分季度进行绩效阶段跟踪及考核情况，关注资金管理使用情况，确保项目实际支出与项目计划投入资金的用途相符，不得存在截留、挤占、挪用、虚列支出的情况。</t>
    </r>
  </si>
  <si>
    <r>
      <rPr>
        <sz val="12"/>
        <rFont val="宋体"/>
        <family val="3"/>
        <charset val="134"/>
      </rPr>
      <t>严格预算执行</t>
    </r>
  </si>
  <si>
    <r>
      <rPr>
        <sz val="12"/>
        <rFont val="宋体"/>
        <family val="3"/>
        <charset val="134"/>
      </rPr>
      <t>预算执行有效</t>
    </r>
  </si>
  <si>
    <r>
      <rPr>
        <sz val="12"/>
        <rFont val="宋体"/>
        <family val="3"/>
        <charset val="134"/>
      </rPr>
      <t>认真学习、贯彻落实中央</t>
    </r>
    <r>
      <rPr>
        <sz val="12"/>
        <rFont val="Times New Roman"/>
        <family val="1"/>
      </rPr>
      <t>“</t>
    </r>
    <r>
      <rPr>
        <sz val="12"/>
        <rFont val="宋体"/>
        <family val="3"/>
        <charset val="134"/>
      </rPr>
      <t>八项规定</t>
    </r>
    <r>
      <rPr>
        <sz val="12"/>
        <rFont val="Times New Roman"/>
        <family val="1"/>
      </rPr>
      <t>”</t>
    </r>
    <r>
      <rPr>
        <sz val="12"/>
        <rFont val="宋体"/>
        <family val="3"/>
        <charset val="134"/>
      </rPr>
      <t>、</t>
    </r>
    <r>
      <rPr>
        <sz val="12"/>
        <rFont val="Times New Roman"/>
        <family val="1"/>
      </rPr>
      <t>“</t>
    </r>
    <r>
      <rPr>
        <sz val="12"/>
        <rFont val="宋体"/>
        <family val="3"/>
        <charset val="134"/>
      </rPr>
      <t>六条禁令</t>
    </r>
    <r>
      <rPr>
        <sz val="12"/>
        <rFont val="Times New Roman"/>
        <family val="1"/>
      </rPr>
      <t>”</t>
    </r>
    <r>
      <rPr>
        <sz val="12"/>
        <rFont val="宋体"/>
        <family val="3"/>
        <charset val="134"/>
      </rPr>
      <t>及中央、省市关于降低行政运行成本的各项要求，牢固树立勤俭节约的意识，严格控制</t>
    </r>
    <r>
      <rPr>
        <sz val="12"/>
        <rFont val="Times New Roman"/>
        <family val="1"/>
      </rPr>
      <t>“</t>
    </r>
    <r>
      <rPr>
        <sz val="12"/>
        <rFont val="宋体"/>
        <family val="3"/>
        <charset val="134"/>
      </rPr>
      <t>三公经费</t>
    </r>
    <r>
      <rPr>
        <sz val="12"/>
        <rFont val="Times New Roman"/>
        <family val="1"/>
      </rPr>
      <t>”</t>
    </r>
    <r>
      <rPr>
        <sz val="12"/>
        <rFont val="宋体"/>
        <family val="3"/>
        <charset val="134"/>
      </rPr>
      <t>支出，并加大强化监督管理力度</t>
    </r>
  </si>
  <si>
    <r>
      <rPr>
        <sz val="12"/>
        <rFont val="宋体"/>
        <family val="3"/>
        <charset val="134"/>
      </rPr>
      <t>认真落实上级要求，积极引导</t>
    </r>
    <r>
      <rPr>
        <sz val="12"/>
        <rFont val="Times New Roman"/>
        <family val="1"/>
      </rPr>
      <t>“</t>
    </r>
    <r>
      <rPr>
        <sz val="12"/>
        <rFont val="宋体"/>
        <family val="3"/>
        <charset val="134"/>
      </rPr>
      <t>紧日子</t>
    </r>
    <r>
      <rPr>
        <sz val="12"/>
        <rFont val="Times New Roman"/>
        <family val="1"/>
      </rPr>
      <t>”</t>
    </r>
    <r>
      <rPr>
        <sz val="12"/>
        <rFont val="宋体"/>
        <family val="3"/>
        <charset val="134"/>
      </rPr>
      <t>的思想，强化支出管理，营造</t>
    </r>
    <r>
      <rPr>
        <sz val="12"/>
        <rFont val="Times New Roman"/>
        <family val="1"/>
      </rPr>
      <t>“</t>
    </r>
    <r>
      <rPr>
        <sz val="12"/>
        <rFont val="宋体"/>
        <family val="3"/>
        <charset val="134"/>
      </rPr>
      <t>勤俭办事、厉行节约</t>
    </r>
    <r>
      <rPr>
        <sz val="12"/>
        <rFont val="Times New Roman"/>
        <family val="1"/>
      </rPr>
      <t>”</t>
    </r>
    <r>
      <rPr>
        <sz val="12"/>
        <rFont val="宋体"/>
        <family val="3"/>
        <charset val="134"/>
      </rPr>
      <t>的良好氛围。</t>
    </r>
  </si>
  <si>
    <r>
      <rPr>
        <sz val="12"/>
        <rFont val="宋体"/>
        <family val="3"/>
        <charset val="134"/>
      </rPr>
      <t>严控</t>
    </r>
    <r>
      <rPr>
        <sz val="12"/>
        <rFont val="Times New Roman"/>
        <family val="1"/>
      </rPr>
      <t>“</t>
    </r>
    <r>
      <rPr>
        <sz val="12"/>
        <rFont val="宋体"/>
        <family val="3"/>
        <charset val="134"/>
      </rPr>
      <t>三公经费</t>
    </r>
    <r>
      <rPr>
        <sz val="12"/>
        <rFont val="Times New Roman"/>
        <family val="1"/>
      </rPr>
      <t>”</t>
    </r>
    <r>
      <rPr>
        <sz val="12"/>
        <rFont val="宋体"/>
        <family val="3"/>
        <charset val="134"/>
      </rPr>
      <t>支出</t>
    </r>
  </si>
  <si>
    <r>
      <rPr>
        <sz val="12"/>
        <rFont val="宋体"/>
        <family val="3"/>
        <charset val="134"/>
      </rPr>
      <t>严格按预算执行质量、预算执行进度、厉行节约的要求，做到了清晰、细化</t>
    </r>
  </si>
  <si>
    <r>
      <rPr>
        <sz val="12"/>
        <rFont val="宋体"/>
        <family val="3"/>
        <charset val="134"/>
      </rPr>
      <t>结合实际需开展的工作，设立绩效目标，目标设定客观实际</t>
    </r>
  </si>
  <si>
    <r>
      <rPr>
        <sz val="12"/>
        <rFont val="宋体"/>
        <family val="3"/>
        <charset val="134"/>
      </rPr>
      <t>确保重点支出安排</t>
    </r>
  </si>
  <si>
    <r>
      <rPr>
        <sz val="12"/>
        <rFont val="宋体"/>
        <family val="3"/>
        <charset val="134"/>
      </rPr>
      <t>各项目按照年初预算、工作计划有序开展，基本支出足额保障</t>
    </r>
  </si>
  <si>
    <r>
      <rPr>
        <sz val="12"/>
        <rFont val="宋体"/>
        <family val="3"/>
        <charset val="134"/>
      </rPr>
      <t>基本支出足额保障</t>
    </r>
  </si>
  <si>
    <r>
      <rPr>
        <sz val="12"/>
        <rFont val="宋体"/>
        <family val="3"/>
        <charset val="134"/>
      </rPr>
      <t>认真研究、</t>
    </r>
    <r>
      <rPr>
        <sz val="12"/>
        <rFont val="Times New Roman"/>
        <family val="1"/>
      </rPr>
      <t xml:space="preserve"> </t>
    </r>
    <r>
      <rPr>
        <sz val="12"/>
        <rFont val="宋体"/>
        <family val="3"/>
        <charset val="134"/>
      </rPr>
      <t>严格遵守《中华人民共和国预算法》、《经开区财政预算绩效管理暂行办法》（昆经开办〔</t>
    </r>
    <r>
      <rPr>
        <sz val="12"/>
        <rFont val="Times New Roman"/>
        <family val="1"/>
      </rPr>
      <t>2016</t>
    </r>
    <r>
      <rPr>
        <sz val="12"/>
        <rFont val="宋体"/>
        <family val="3"/>
        <charset val="134"/>
      </rPr>
      <t>〕</t>
    </r>
    <r>
      <rPr>
        <sz val="12"/>
        <rFont val="Times New Roman"/>
        <family val="1"/>
      </rPr>
      <t>47</t>
    </r>
    <r>
      <rPr>
        <sz val="12"/>
        <rFont val="宋体"/>
        <family val="3"/>
        <charset val="134"/>
      </rPr>
      <t>号）、《关于编制</t>
    </r>
    <r>
      <rPr>
        <sz val="12"/>
        <rFont val="Times New Roman"/>
        <family val="1"/>
      </rPr>
      <t>2021</t>
    </r>
    <r>
      <rPr>
        <sz val="12"/>
        <rFont val="宋体"/>
        <family val="3"/>
        <charset val="134"/>
      </rPr>
      <t>年部门预算和</t>
    </r>
    <r>
      <rPr>
        <sz val="12"/>
        <rFont val="Times New Roman"/>
        <family val="1"/>
      </rPr>
      <t>2021-2023</t>
    </r>
    <r>
      <rPr>
        <sz val="12"/>
        <rFont val="宋体"/>
        <family val="3"/>
        <charset val="134"/>
      </rPr>
      <t>年中期财政规划的通知》要求，汇总各项目科室上年工作总结及本年工作计划对设置的绩效目标进行分析、结合项目实施过程中分季度进行的绩效阶段跟踪及考核情况及资金管理使用情况，合理编制预算</t>
    </r>
  </si>
  <si>
    <r>
      <rPr>
        <sz val="12"/>
        <rFont val="宋体"/>
        <family val="3"/>
        <charset val="134"/>
      </rPr>
      <t>根据《中华人民共和国预算法》、《经开区财政预算绩效管理暂行办法》（昆经开办〔</t>
    </r>
    <r>
      <rPr>
        <sz val="12"/>
        <rFont val="Times New Roman"/>
        <family val="1"/>
      </rPr>
      <t>2016</t>
    </r>
    <r>
      <rPr>
        <sz val="12"/>
        <rFont val="宋体"/>
        <family val="3"/>
        <charset val="134"/>
      </rPr>
      <t>〕</t>
    </r>
    <r>
      <rPr>
        <sz val="12"/>
        <rFont val="Times New Roman"/>
        <family val="1"/>
      </rPr>
      <t>47</t>
    </r>
    <r>
      <rPr>
        <sz val="12"/>
        <rFont val="宋体"/>
        <family val="3"/>
        <charset val="134"/>
      </rPr>
      <t>号）、《关于编制</t>
    </r>
    <r>
      <rPr>
        <sz val="12"/>
        <rFont val="Times New Roman"/>
        <family val="1"/>
      </rPr>
      <t>2021</t>
    </r>
    <r>
      <rPr>
        <sz val="12"/>
        <rFont val="宋体"/>
        <family val="3"/>
        <charset val="134"/>
      </rPr>
      <t>年部门预算和</t>
    </r>
    <r>
      <rPr>
        <sz val="12"/>
        <rFont val="Times New Roman"/>
        <family val="1"/>
      </rPr>
      <t>2022-2024</t>
    </r>
    <r>
      <rPr>
        <sz val="12"/>
        <rFont val="宋体"/>
        <family val="3"/>
        <charset val="134"/>
      </rPr>
      <t>年中期财政规划的通知》要求，汇总各项目科室上年工作总结及本年工作计划对设置的绩效目标进行分析、结合项目实施过程中分季度进行的绩效阶段跟踪及考核情况及资金管理使用情况，合理编制预算</t>
    </r>
  </si>
  <si>
    <r>
      <rPr>
        <sz val="12"/>
        <rFont val="宋体"/>
        <family val="3"/>
        <charset val="134"/>
      </rPr>
      <t>预算编制科学</t>
    </r>
  </si>
  <si>
    <r>
      <rPr>
        <sz val="12"/>
        <rFont val="宋体"/>
        <family val="3"/>
        <charset val="134"/>
      </rPr>
      <t>预算配置科学</t>
    </r>
  </si>
  <si>
    <r>
      <rPr>
        <sz val="12"/>
        <rFont val="宋体"/>
        <family val="3"/>
        <charset val="134"/>
      </rPr>
      <t>满意度</t>
    </r>
    <r>
      <rPr>
        <sz val="12"/>
        <rFont val="Times New Roman"/>
        <family val="1"/>
      </rPr>
      <t>80%</t>
    </r>
    <r>
      <rPr>
        <sz val="12"/>
        <rFont val="宋体"/>
        <family val="3"/>
        <charset val="134"/>
      </rPr>
      <t>以上</t>
    </r>
  </si>
  <si>
    <r>
      <rPr>
        <sz val="12"/>
        <rFont val="宋体"/>
        <family val="3"/>
        <charset val="134"/>
      </rPr>
      <t>绩效评价的时段为</t>
    </r>
    <r>
      <rPr>
        <sz val="12"/>
        <rFont val="Times New Roman"/>
        <family val="1"/>
      </rPr>
      <t>2023</t>
    </r>
    <r>
      <rPr>
        <sz val="12"/>
        <rFont val="宋体"/>
        <family val="3"/>
        <charset val="134"/>
      </rPr>
      <t>年</t>
    </r>
    <r>
      <rPr>
        <sz val="12"/>
        <rFont val="Times New Roman"/>
        <family val="1"/>
      </rPr>
      <t>1</t>
    </r>
    <r>
      <rPr>
        <sz val="12"/>
        <rFont val="宋体"/>
        <family val="3"/>
        <charset val="134"/>
      </rPr>
      <t>月</t>
    </r>
    <r>
      <rPr>
        <sz val="12"/>
        <rFont val="Times New Roman"/>
        <family val="1"/>
      </rPr>
      <t>1</t>
    </r>
    <r>
      <rPr>
        <sz val="12"/>
        <rFont val="宋体"/>
        <family val="3"/>
        <charset val="134"/>
      </rPr>
      <t>日至</t>
    </r>
    <r>
      <rPr>
        <sz val="12"/>
        <rFont val="Times New Roman"/>
        <family val="1"/>
      </rPr>
      <t>2023</t>
    </r>
    <r>
      <rPr>
        <sz val="12"/>
        <rFont val="宋体"/>
        <family val="3"/>
        <charset val="134"/>
      </rPr>
      <t>年</t>
    </r>
    <r>
      <rPr>
        <sz val="12"/>
        <rFont val="Times New Roman"/>
        <family val="1"/>
      </rPr>
      <t>12</t>
    </r>
    <r>
      <rPr>
        <sz val="12"/>
        <rFont val="宋体"/>
        <family val="3"/>
        <charset val="134"/>
      </rPr>
      <t>月</t>
    </r>
    <r>
      <rPr>
        <sz val="12"/>
        <rFont val="Times New Roman"/>
        <family val="1"/>
      </rPr>
      <t>31</t>
    </r>
    <r>
      <rPr>
        <sz val="12"/>
        <rFont val="宋体"/>
        <family val="3"/>
        <charset val="134"/>
      </rPr>
      <t>日，评价重点为</t>
    </r>
    <r>
      <rPr>
        <sz val="12"/>
        <rFont val="Times New Roman"/>
        <family val="1"/>
      </rPr>
      <t>2022</t>
    </r>
    <r>
      <rPr>
        <sz val="12"/>
        <rFont val="宋体"/>
        <family val="3"/>
        <charset val="134"/>
      </rPr>
      <t>年政府财政拨款预算资金收支使用的合法、合规、合理、安全及有效性，同时兼顾评价项目的经济效益、社会效益。</t>
    </r>
  </si>
  <si>
    <r>
      <rPr>
        <sz val="12"/>
        <rFont val="宋体"/>
        <family val="3"/>
        <charset val="134"/>
      </rPr>
      <t>社会公众满意度、在职人员满意度均</t>
    </r>
    <r>
      <rPr>
        <sz val="12"/>
        <rFont val="Times New Roman"/>
        <family val="1"/>
      </rPr>
      <t>&gt;80</t>
    </r>
    <r>
      <rPr>
        <sz val="12"/>
        <rFont val="宋体"/>
        <family val="3"/>
        <charset val="134"/>
      </rPr>
      <t>％</t>
    </r>
  </si>
  <si>
    <r>
      <rPr>
        <sz val="12"/>
        <rFont val="宋体"/>
        <family val="3"/>
        <charset val="134"/>
      </rPr>
      <t>社会公众或服务对象满意度</t>
    </r>
  </si>
  <si>
    <r>
      <rPr>
        <sz val="12"/>
        <rFont val="宋体"/>
        <family val="3"/>
        <charset val="134"/>
      </rPr>
      <t>生态效益</t>
    </r>
  </si>
  <si>
    <r>
      <rPr>
        <sz val="12"/>
        <rFont val="宋体"/>
        <family val="3"/>
        <charset val="134"/>
      </rPr>
      <t>各项目按照年初预算、工作计划有序开展，</t>
    </r>
    <r>
      <rPr>
        <sz val="12"/>
        <rFont val="Times New Roman"/>
        <family val="1"/>
      </rPr>
      <t>2023</t>
    </r>
    <r>
      <rPr>
        <sz val="12"/>
        <rFont val="宋体"/>
        <family val="3"/>
        <charset val="134"/>
      </rPr>
      <t>年完成各项年度工作目标</t>
    </r>
  </si>
  <si>
    <r>
      <rPr>
        <sz val="12"/>
        <rFont val="宋体"/>
        <family val="3"/>
        <charset val="134"/>
      </rPr>
      <t>确保公安各项工作正常高效运行，维护了社会治安，打击违法犯罪，提升辖区群众安全指数，促进辖区和谐发展</t>
    </r>
  </si>
  <si>
    <r>
      <rPr>
        <sz val="12"/>
        <rFont val="宋体"/>
        <family val="3"/>
        <charset val="134"/>
      </rPr>
      <t>保障公安工作正常高效运行，维护社会治安，打击违法犯罪，提升辖区群众安全指数，促进辖区和谐发展</t>
    </r>
  </si>
  <si>
    <r>
      <rPr>
        <sz val="12"/>
        <rFont val="宋体"/>
        <family val="3"/>
        <charset val="134"/>
      </rPr>
      <t>社会效益</t>
    </r>
  </si>
  <si>
    <r>
      <rPr>
        <sz val="12"/>
        <rFont val="宋体"/>
        <family val="3"/>
        <charset val="134"/>
      </rPr>
      <t>加强支出管理，提高了资金使用效率，节约了财政资金，提升了城市管理水平，维护了社区稳定、长治久安，促进了辖区经济的稳步发展</t>
    </r>
  </si>
  <si>
    <r>
      <rPr>
        <sz val="12"/>
        <rFont val="宋体"/>
        <family val="3"/>
        <charset val="134"/>
      </rPr>
      <t>加强支出管理，提高资金使用效率，节约财政资金</t>
    </r>
  </si>
  <si>
    <r>
      <rPr>
        <sz val="12"/>
        <rFont val="宋体"/>
        <family val="3"/>
        <charset val="134"/>
      </rPr>
      <t>经济效益</t>
    </r>
  </si>
  <si>
    <r>
      <rPr>
        <sz val="12"/>
        <rFont val="宋体"/>
        <family val="3"/>
        <charset val="134"/>
      </rPr>
      <t>履职效益明显</t>
    </r>
  </si>
  <si>
    <r>
      <rPr>
        <sz val="12"/>
        <rFont val="宋体"/>
        <family val="3"/>
        <charset val="134"/>
      </rPr>
      <t>相关情况说明</t>
    </r>
  </si>
  <si>
    <r>
      <rPr>
        <sz val="12"/>
        <rFont val="宋体"/>
        <family val="3"/>
        <charset val="134"/>
      </rPr>
      <t>执行情况与年初预算的对比</t>
    </r>
  </si>
  <si>
    <r>
      <rPr>
        <sz val="12"/>
        <rFont val="宋体"/>
        <family val="3"/>
        <charset val="134"/>
      </rPr>
      <t>绩效指标实际执行情况</t>
    </r>
  </si>
  <si>
    <r>
      <rPr>
        <sz val="12"/>
        <rFont val="宋体"/>
        <family val="3"/>
        <charset val="134"/>
      </rPr>
      <t>编制预算时提出的的任务措施</t>
    </r>
  </si>
  <si>
    <r>
      <rPr>
        <sz val="12"/>
        <rFont val="宋体"/>
        <family val="3"/>
        <charset val="134"/>
      </rPr>
      <t>任务名称</t>
    </r>
  </si>
  <si>
    <r>
      <rPr>
        <sz val="12"/>
        <rFont val="宋体"/>
        <family val="3"/>
        <charset val="134"/>
      </rPr>
      <t>目标</t>
    </r>
  </si>
  <si>
    <r>
      <rPr>
        <sz val="24"/>
        <rFont val="宋体"/>
        <family val="3"/>
        <charset val="134"/>
      </rPr>
      <t>部门整体支出绩效自评表</t>
    </r>
  </si>
  <si>
    <t>部门整体支出绩效自评情况</t>
    <phoneticPr fontId="2" type="noConversion"/>
  </si>
  <si>
    <t>编制单位：昆明市公安局国家经济技术开发区分局                                                                金额单位：万元</t>
    <phoneticPr fontId="2" type="noConversion"/>
  </si>
  <si>
    <t>项目支出绩效自评表</t>
    <phoneticPr fontId="2" type="noConversion"/>
  </si>
  <si>
    <t>部门：昆明市公安局国家经济技术开发区分局</t>
    <phoneticPr fontId="2" type="noConversion"/>
  </si>
  <si>
    <t>部门：昆明市公安局国家经济技术开发区分局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</si>
</sst>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7" formatCode="0.00_);[Red]\(0.00\)"/>
  </numFmts>
  <fonts count="48" x14ac:knownFonts="1">
    <font>
      <sz val="11"/>
      <color theme="1"/>
      <name val="宋体"/>
      <charset val="134"/>
      <scheme val="minor"/>
    </font>
    <font>
      <sz val="20"/>
      <color theme="1"/>
      <name val="方正小标宋_GBK"/>
      <family val="3"/>
      <charset val="134"/>
    </font>
    <font>
      <sz val="9"/>
      <name val="宋体"/>
      <family val="3"/>
      <charset val="134"/>
      <scheme val="minor"/>
    </font>
    <font>
      <sz val="11"/>
      <color theme="1"/>
      <name val="Times New Roman"/>
      <family val="1"/>
    </font>
    <font>
      <sz val="20"/>
      <color theme="1"/>
      <name val="Times New Roman"/>
      <family val="1"/>
    </font>
    <font>
      <sz val="11"/>
      <color theme="1"/>
      <name val="宋体"/>
      <family val="3"/>
      <charset val="134"/>
    </font>
    <font>
      <sz val="11"/>
      <color theme="1"/>
      <name val="宋体"/>
      <family val="1"/>
      <charset val="134"/>
    </font>
    <font>
      <sz val="11"/>
      <color theme="1"/>
      <name val="Times New Roman"/>
      <family val="1"/>
      <charset val="134"/>
    </font>
    <font>
      <sz val="9"/>
      <name val="宋体"/>
      <family val="3"/>
      <charset val="134"/>
      <scheme val="minor"/>
    </font>
    <font>
      <sz val="11"/>
      <color theme="1"/>
      <name val="宋体"/>
      <family val="3"/>
      <charset val="134"/>
      <scheme val="minor"/>
    </font>
    <font>
      <sz val="11"/>
      <color theme="1"/>
      <name val="微软雅黑"/>
      <family val="1"/>
      <charset val="134"/>
    </font>
    <font>
      <sz val="12"/>
      <name val="宋体"/>
      <family val="3"/>
      <charset val="134"/>
    </font>
    <font>
      <sz val="12"/>
      <name val="Times New Roman"/>
      <family val="1"/>
    </font>
    <font>
      <sz val="9"/>
      <name val="Times New Roman"/>
      <family val="1"/>
    </font>
    <font>
      <sz val="9"/>
      <name val="宋体"/>
      <family val="3"/>
      <charset val="134"/>
    </font>
    <font>
      <sz val="10"/>
      <name val="Times New Roman"/>
      <family val="1"/>
    </font>
    <font>
      <sz val="11"/>
      <color indexed="8"/>
      <name val="Times New Roman"/>
      <family val="1"/>
    </font>
    <font>
      <sz val="11"/>
      <color indexed="8"/>
      <name val="宋体"/>
      <family val="3"/>
      <charset val="134"/>
    </font>
    <font>
      <sz val="10"/>
      <color indexed="8"/>
      <name val="宋体"/>
      <family val="3"/>
      <charset val="134"/>
    </font>
    <font>
      <sz val="10"/>
      <color indexed="8"/>
      <name val="Times New Roman"/>
      <family val="1"/>
    </font>
    <font>
      <sz val="22"/>
      <color indexed="8"/>
      <name val="Times New Roman"/>
      <family val="1"/>
    </font>
    <font>
      <sz val="22"/>
      <color indexed="8"/>
      <name val="宋体"/>
      <family val="3"/>
      <charset val="134"/>
    </font>
    <font>
      <sz val="10"/>
      <name val="宋体"/>
      <family val="3"/>
      <charset val="134"/>
    </font>
    <font>
      <sz val="9"/>
      <color indexed="8"/>
      <name val="Times New Roman"/>
      <family val="1"/>
    </font>
    <font>
      <sz val="9"/>
      <color indexed="8"/>
      <name val="宋体"/>
      <family val="3"/>
      <charset val="134"/>
    </font>
    <font>
      <b/>
      <sz val="10"/>
      <color indexed="8"/>
      <name val="Times New Roman"/>
      <family val="1"/>
    </font>
    <font>
      <b/>
      <sz val="18"/>
      <color indexed="8"/>
      <name val="Times New Roman"/>
      <family val="1"/>
    </font>
    <font>
      <b/>
      <sz val="18"/>
      <color indexed="8"/>
      <name val="宋体"/>
      <family val="3"/>
      <charset val="134"/>
    </font>
    <font>
      <sz val="10"/>
      <color indexed="8"/>
      <name val="Arial"/>
      <family val="2"/>
    </font>
    <font>
      <sz val="8"/>
      <color indexed="8"/>
      <name val="Times New Roman"/>
      <family val="1"/>
    </font>
    <font>
      <sz val="10"/>
      <color rgb="FF000000"/>
      <name val="Times New Roman"/>
      <family val="1"/>
    </font>
    <font>
      <sz val="11"/>
      <name val="Times New Roman"/>
      <family val="1"/>
    </font>
    <font>
      <sz val="11"/>
      <name val="宋体"/>
      <family val="3"/>
      <charset val="134"/>
    </font>
    <font>
      <sz val="10"/>
      <name val="Arial"/>
      <family val="2"/>
    </font>
    <font>
      <sz val="11"/>
      <color indexed="8"/>
      <name val="宋体"/>
      <family val="3"/>
      <charset val="134"/>
      <scheme val="minor"/>
    </font>
    <font>
      <b/>
      <sz val="10"/>
      <color indexed="8"/>
      <name val="宋体"/>
      <family val="3"/>
      <charset val="134"/>
    </font>
    <font>
      <sz val="12"/>
      <name val="Arial"/>
      <family val="2"/>
    </font>
    <font>
      <sz val="10"/>
      <color indexed="10"/>
      <name val="Times New Roman"/>
      <family val="1"/>
    </font>
    <font>
      <sz val="10"/>
      <color indexed="10"/>
      <name val="宋体"/>
      <family val="3"/>
      <charset val="134"/>
    </font>
    <font>
      <sz val="10"/>
      <color indexed="8"/>
      <name val="Times New Roman"/>
      <family val="3"/>
      <charset val="134"/>
    </font>
    <font>
      <sz val="10"/>
      <color rgb="FF000000"/>
      <name val="Times New Roman"/>
      <family val="3"/>
    </font>
    <font>
      <sz val="12"/>
      <color indexed="8"/>
      <name val="Times New Roman"/>
      <family val="1"/>
    </font>
    <font>
      <sz val="12"/>
      <color indexed="8"/>
      <name val="宋体"/>
      <family val="3"/>
      <charset val="134"/>
    </font>
    <font>
      <b/>
      <sz val="24"/>
      <color indexed="8"/>
      <name val="Times New Roman"/>
      <family val="1"/>
    </font>
    <font>
      <b/>
      <sz val="24"/>
      <color indexed="8"/>
      <name val="宋体"/>
      <family val="3"/>
      <charset val="134"/>
    </font>
    <font>
      <sz val="24"/>
      <name val="Times New Roman"/>
      <family val="1"/>
    </font>
    <font>
      <sz val="24"/>
      <name val="宋体"/>
      <family val="3"/>
      <charset val="134"/>
    </font>
    <font>
      <sz val="12"/>
      <name val="宋体"/>
      <family val="1"/>
      <charset val="134"/>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s>
  <cellStyleXfs count="10">
    <xf numFmtId="0" fontId="0" fillId="0" borderId="0">
      <alignment vertical="center"/>
    </xf>
    <xf numFmtId="43" fontId="9" fillId="0" borderId="0" applyFont="0" applyFill="0" applyBorder="0" applyAlignment="0" applyProtection="0">
      <alignment vertical="center"/>
    </xf>
    <xf numFmtId="0" fontId="11" fillId="0" borderId="0"/>
    <xf numFmtId="0" fontId="11" fillId="0" borderId="0">
      <alignment vertical="center"/>
    </xf>
    <xf numFmtId="0" fontId="11" fillId="0" borderId="0"/>
    <xf numFmtId="43" fontId="11" fillId="0" borderId="0" applyFont="0" applyFill="0" applyBorder="0" applyAlignment="0" applyProtection="0"/>
    <xf numFmtId="0" fontId="28" fillId="0" borderId="0"/>
    <xf numFmtId="0" fontId="11" fillId="0" borderId="0">
      <alignment vertical="center"/>
    </xf>
    <xf numFmtId="0" fontId="9" fillId="0" borderId="0">
      <alignment vertical="center"/>
    </xf>
    <xf numFmtId="0" fontId="11" fillId="0" borderId="0">
      <alignment vertical="center"/>
    </xf>
  </cellStyleXfs>
  <cellXfs count="353">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right" vertical="center" wrapText="1"/>
    </xf>
    <xf numFmtId="0" fontId="3" fillId="0" borderId="4" xfId="0" applyFont="1" applyBorder="1" applyAlignment="1">
      <alignment horizontal="left" vertical="center" wrapText="1"/>
    </xf>
    <xf numFmtId="0" fontId="6" fillId="0" borderId="2" xfId="0" applyFont="1" applyBorder="1" applyAlignment="1">
      <alignment horizontal="center" vertical="center" wrapText="1"/>
    </xf>
    <xf numFmtId="9" fontId="3" fillId="0" borderId="1" xfId="0" applyNumberFormat="1"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3" fillId="0" borderId="10" xfId="0" applyFont="1" applyBorder="1" applyAlignment="1">
      <alignment horizontal="center" vertical="center" wrapText="1"/>
    </xf>
    <xf numFmtId="9" fontId="3" fillId="0" borderId="1" xfId="0" applyNumberFormat="1" applyFont="1" applyBorder="1" applyAlignment="1">
      <alignment horizontal="left" vertical="center" wrapText="1"/>
    </xf>
    <xf numFmtId="0" fontId="3" fillId="0" borderId="3" xfId="0" applyFont="1" applyBorder="1" applyAlignment="1">
      <alignment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176" fontId="3" fillId="0" borderId="1" xfId="0" applyNumberFormat="1" applyFont="1" applyBorder="1" applyAlignment="1">
      <alignment horizontal="center" vertical="center" wrapText="1"/>
    </xf>
    <xf numFmtId="9" fontId="6" fillId="0" borderId="1" xfId="0" applyNumberFormat="1" applyFont="1" applyBorder="1" applyAlignment="1">
      <alignment vertical="center" wrapText="1"/>
    </xf>
    <xf numFmtId="0" fontId="6" fillId="0" borderId="10" xfId="0" applyFont="1" applyBorder="1" applyAlignment="1">
      <alignment horizontal="center" vertical="center" wrapText="1"/>
    </xf>
    <xf numFmtId="0" fontId="3" fillId="0" borderId="10" xfId="0" applyFont="1" applyBorder="1" applyAlignment="1">
      <alignment vertical="center" wrapText="1"/>
    </xf>
    <xf numFmtId="0" fontId="7" fillId="0" borderId="1" xfId="0" applyFont="1" applyBorder="1" applyAlignment="1">
      <alignment vertical="center" wrapText="1"/>
    </xf>
    <xf numFmtId="9" fontId="7" fillId="0" borderId="1" xfId="0" applyNumberFormat="1" applyFont="1" applyBorder="1" applyAlignment="1">
      <alignment horizontal="left" vertical="center" wrapText="1"/>
    </xf>
    <xf numFmtId="0" fontId="12" fillId="2" borderId="0" xfId="2" applyFont="1" applyFill="1" applyAlignment="1">
      <alignment vertical="center"/>
    </xf>
    <xf numFmtId="0" fontId="15" fillId="2" borderId="0" xfId="3" applyFont="1" applyFill="1" applyAlignment="1">
      <alignment horizontal="right" vertical="center"/>
    </xf>
    <xf numFmtId="4" fontId="16" fillId="2" borderId="1" xfId="4" applyNumberFormat="1" applyFont="1" applyFill="1" applyBorder="1" applyAlignment="1">
      <alignment horizontal="right" vertical="center" shrinkToFit="1"/>
    </xf>
    <xf numFmtId="0" fontId="16" fillId="2" borderId="1" xfId="4" applyFont="1" applyFill="1" applyBorder="1" applyAlignment="1">
      <alignment horizontal="center" vertical="center" shrinkToFit="1"/>
    </xf>
    <xf numFmtId="0" fontId="16" fillId="2" borderId="1" xfId="4" applyFont="1" applyFill="1" applyBorder="1" applyAlignment="1">
      <alignment horizontal="left" vertical="center" shrinkToFit="1"/>
    </xf>
    <xf numFmtId="0" fontId="16" fillId="2" borderId="1" xfId="4" applyFont="1" applyFill="1" applyBorder="1" applyAlignment="1">
      <alignment horizontal="right" vertical="center" shrinkToFit="1"/>
    </xf>
    <xf numFmtId="4" fontId="16" fillId="2" borderId="16" xfId="4" applyNumberFormat="1" applyFont="1" applyFill="1" applyBorder="1" applyAlignment="1">
      <alignment horizontal="right" vertical="center" shrinkToFit="1"/>
    </xf>
    <xf numFmtId="0" fontId="16" fillId="2" borderId="16" xfId="4" applyFont="1" applyFill="1" applyBorder="1" applyAlignment="1">
      <alignment horizontal="center" vertical="center" shrinkToFit="1"/>
    </xf>
    <xf numFmtId="0" fontId="16" fillId="2" borderId="16" xfId="4" applyFont="1" applyFill="1" applyBorder="1" applyAlignment="1">
      <alignment horizontal="left" vertical="center" shrinkToFit="1"/>
    </xf>
    <xf numFmtId="0" fontId="16" fillId="2" borderId="17" xfId="4" applyFont="1" applyFill="1" applyBorder="1" applyAlignment="1">
      <alignment horizontal="left" vertical="center" shrinkToFit="1"/>
    </xf>
    <xf numFmtId="4" fontId="16" fillId="2" borderId="18" xfId="4" applyNumberFormat="1" applyFont="1" applyFill="1" applyBorder="1" applyAlignment="1">
      <alignment horizontal="right" vertical="center" shrinkToFit="1"/>
    </xf>
    <xf numFmtId="0" fontId="16" fillId="2" borderId="18" xfId="4" applyFont="1" applyFill="1" applyBorder="1" applyAlignment="1">
      <alignment horizontal="center" vertical="center" shrinkToFit="1"/>
    </xf>
    <xf numFmtId="0" fontId="16" fillId="2" borderId="19" xfId="4" applyFont="1" applyFill="1" applyBorder="1" applyAlignment="1">
      <alignment horizontal="center" vertical="center" shrinkToFit="1"/>
    </xf>
    <xf numFmtId="0" fontId="16" fillId="2" borderId="18" xfId="4" applyFont="1" applyFill="1" applyBorder="1" applyAlignment="1">
      <alignment horizontal="left" vertical="center" shrinkToFit="1"/>
    </xf>
    <xf numFmtId="0" fontId="16" fillId="2" borderId="18" xfId="4" applyFont="1" applyFill="1" applyBorder="1" applyAlignment="1">
      <alignment horizontal="right" vertical="center" shrinkToFit="1"/>
    </xf>
    <xf numFmtId="0" fontId="16" fillId="2" borderId="19" xfId="4" applyFont="1" applyFill="1" applyBorder="1" applyAlignment="1">
      <alignment horizontal="left" vertical="center" shrinkToFit="1"/>
    </xf>
    <xf numFmtId="0" fontId="16" fillId="2" borderId="18" xfId="4" applyFont="1" applyFill="1" applyBorder="1" applyAlignment="1">
      <alignment horizontal="right" vertical="center"/>
    </xf>
    <xf numFmtId="176" fontId="16" fillId="2" borderId="18" xfId="4" applyNumberFormat="1" applyFont="1" applyFill="1" applyBorder="1" applyAlignment="1">
      <alignment horizontal="right" vertical="center" shrinkToFit="1"/>
    </xf>
    <xf numFmtId="0" fontId="16" fillId="2" borderId="19" xfId="4" applyFont="1" applyFill="1" applyBorder="1" applyAlignment="1">
      <alignment horizontal="left" vertical="center"/>
    </xf>
    <xf numFmtId="4" fontId="16" fillId="2" borderId="18" xfId="4" applyNumberFormat="1" applyFont="1" applyFill="1" applyBorder="1" applyAlignment="1">
      <alignment horizontal="right" vertical="center"/>
    </xf>
    <xf numFmtId="0" fontId="15" fillId="2" borderId="0" xfId="2" applyFont="1" applyFill="1" applyAlignment="1">
      <alignment vertical="center"/>
    </xf>
    <xf numFmtId="0" fontId="18" fillId="2" borderId="0" xfId="4" applyFont="1" applyFill="1" applyAlignment="1">
      <alignment horizontal="right"/>
    </xf>
    <xf numFmtId="0" fontId="19" fillId="2" borderId="0" xfId="4" applyFont="1" applyFill="1"/>
    <xf numFmtId="0" fontId="19" fillId="2" borderId="0" xfId="4" applyFont="1" applyFill="1" applyAlignment="1">
      <alignment horizontal="center"/>
    </xf>
    <xf numFmtId="0" fontId="19" fillId="2" borderId="0" xfId="4" applyFont="1" applyFill="1" applyAlignment="1">
      <alignment horizontal="right"/>
    </xf>
    <xf numFmtId="0" fontId="12" fillId="0" borderId="0" xfId="2" applyFont="1" applyAlignment="1">
      <alignment vertical="center"/>
    </xf>
    <xf numFmtId="4" fontId="16" fillId="0" borderId="23" xfId="4" applyNumberFormat="1" applyFont="1" applyBorder="1" applyAlignment="1">
      <alignment horizontal="right" vertical="center" shrinkToFit="1"/>
    </xf>
    <xf numFmtId="0" fontId="16" fillId="0" borderId="23" xfId="4" applyFont="1" applyBorder="1" applyAlignment="1">
      <alignment horizontal="left" vertical="center" wrapText="1" shrinkToFit="1"/>
    </xf>
    <xf numFmtId="0" fontId="12" fillId="0" borderId="0" xfId="4" applyFont="1"/>
    <xf numFmtId="0" fontId="16" fillId="0" borderId="23" xfId="4" applyFont="1" applyBorder="1" applyAlignment="1">
      <alignment horizontal="center" vertical="center" shrinkToFit="1"/>
    </xf>
    <xf numFmtId="0" fontId="16" fillId="0" borderId="23" xfId="4" applyFont="1" applyBorder="1" applyAlignment="1">
      <alignment horizontal="center" vertical="center" wrapText="1" shrinkToFit="1"/>
    </xf>
    <xf numFmtId="0" fontId="18" fillId="0" borderId="0" xfId="4" applyFont="1" applyAlignment="1">
      <alignment horizontal="right"/>
    </xf>
    <xf numFmtId="0" fontId="19" fillId="0" borderId="0" xfId="4" applyFont="1"/>
    <xf numFmtId="0" fontId="19" fillId="0" borderId="0" xfId="4" applyFont="1" applyAlignment="1">
      <alignment horizontal="center"/>
    </xf>
    <xf numFmtId="0" fontId="19" fillId="0" borderId="0" xfId="4" applyFont="1" applyAlignment="1">
      <alignment horizontal="right"/>
    </xf>
    <xf numFmtId="0" fontId="20" fillId="0" borderId="0" xfId="4" applyFont="1" applyAlignment="1">
      <alignment horizontal="center"/>
    </xf>
    <xf numFmtId="4" fontId="16" fillId="0" borderId="18" xfId="4" applyNumberFormat="1" applyFont="1" applyBorder="1" applyAlignment="1">
      <alignment horizontal="right" vertical="center" shrinkToFit="1"/>
    </xf>
    <xf numFmtId="0" fontId="16" fillId="0" borderId="18" xfId="4" applyFont="1" applyBorder="1" applyAlignment="1">
      <alignment horizontal="left" vertical="center" shrinkToFit="1"/>
    </xf>
    <xf numFmtId="0" fontId="16" fillId="0" borderId="19" xfId="4" applyFont="1" applyBorder="1" applyAlignment="1">
      <alignment horizontal="left" vertical="center" shrinkToFit="1"/>
    </xf>
    <xf numFmtId="0" fontId="16" fillId="0" borderId="18" xfId="4" applyFont="1" applyBorder="1" applyAlignment="1">
      <alignment horizontal="left" vertical="center" wrapText="1" shrinkToFit="1"/>
    </xf>
    <xf numFmtId="0" fontId="16" fillId="0" borderId="18" xfId="4" applyFont="1" applyBorder="1" applyAlignment="1">
      <alignment horizontal="center" vertical="center" shrinkToFit="1"/>
    </xf>
    <xf numFmtId="0" fontId="16" fillId="0" borderId="18" xfId="4" applyFont="1" applyBorder="1" applyAlignment="1">
      <alignment horizontal="center" vertical="center" wrapText="1" shrinkToFit="1"/>
    </xf>
    <xf numFmtId="0" fontId="23" fillId="0" borderId="0" xfId="4" applyFont="1" applyAlignment="1">
      <alignment horizontal="left" vertical="center"/>
    </xf>
    <xf numFmtId="0" fontId="23" fillId="0" borderId="27" xfId="4" applyFont="1" applyBorder="1" applyAlignment="1">
      <alignment horizontal="left" vertical="center"/>
    </xf>
    <xf numFmtId="0" fontId="16" fillId="0" borderId="18" xfId="4" applyFont="1" applyBorder="1" applyAlignment="1">
      <alignment horizontal="center" vertical="center"/>
    </xf>
    <xf numFmtId="0" fontId="16" fillId="0" borderId="19" xfId="4" applyFont="1" applyBorder="1" applyAlignment="1">
      <alignment horizontal="center" vertical="center"/>
    </xf>
    <xf numFmtId="0" fontId="16" fillId="0" borderId="18" xfId="4" applyFont="1" applyBorder="1" applyAlignment="1">
      <alignment horizontal="right" vertical="center" shrinkToFit="1"/>
    </xf>
    <xf numFmtId="0" fontId="16" fillId="0" borderId="18" xfId="4" applyFont="1" applyBorder="1" applyAlignment="1">
      <alignment horizontal="left" vertical="center"/>
    </xf>
    <xf numFmtId="0" fontId="16" fillId="0" borderId="19" xfId="4" applyFont="1" applyBorder="1" applyAlignment="1">
      <alignment horizontal="left" vertical="center"/>
    </xf>
    <xf numFmtId="0" fontId="15" fillId="0" borderId="0" xfId="4" applyFont="1"/>
    <xf numFmtId="0" fontId="15" fillId="0" borderId="0" xfId="4" applyFont="1" applyAlignment="1">
      <alignment wrapText="1"/>
    </xf>
    <xf numFmtId="0" fontId="15" fillId="0" borderId="0" xfId="4" applyFont="1" applyAlignment="1">
      <alignment horizontal="center" vertical="center" wrapText="1"/>
    </xf>
    <xf numFmtId="43" fontId="15" fillId="0" borderId="23" xfId="5" applyFont="1" applyBorder="1" applyAlignment="1">
      <alignment horizontal="center" vertical="center" wrapText="1"/>
    </xf>
    <xf numFmtId="43" fontId="19" fillId="0" borderId="23" xfId="5" applyFont="1" applyFill="1" applyBorder="1" applyAlignment="1" applyProtection="1">
      <alignment horizontal="center" vertical="center" wrapText="1"/>
    </xf>
    <xf numFmtId="0" fontId="19" fillId="0" borderId="23" xfId="4" applyFont="1" applyBorder="1" applyAlignment="1">
      <alignment horizontal="left" vertical="center" wrapText="1"/>
    </xf>
    <xf numFmtId="0" fontId="15" fillId="2" borderId="0" xfId="4" applyFont="1" applyFill="1" applyAlignment="1">
      <alignment horizontal="center" vertical="center" wrapText="1"/>
    </xf>
    <xf numFmtId="43" fontId="15" fillId="2" borderId="23" xfId="5" applyFont="1" applyFill="1" applyBorder="1" applyAlignment="1">
      <alignment horizontal="center" vertical="center" wrapText="1"/>
    </xf>
    <xf numFmtId="43" fontId="19" fillId="2" borderId="23" xfId="5" applyFont="1" applyFill="1" applyBorder="1" applyAlignment="1" applyProtection="1">
      <alignment horizontal="center" vertical="center" wrapText="1"/>
    </xf>
    <xf numFmtId="0" fontId="18" fillId="2" borderId="23" xfId="4" applyFont="1" applyFill="1" applyBorder="1" applyAlignment="1">
      <alignment horizontal="left" vertical="center" wrapText="1"/>
    </xf>
    <xf numFmtId="0" fontId="19" fillId="2" borderId="23" xfId="4" applyFont="1" applyFill="1" applyBorder="1" applyAlignment="1">
      <alignment horizontal="left" vertical="center" wrapText="1"/>
    </xf>
    <xf numFmtId="0" fontId="19" fillId="0" borderId="23" xfId="4" applyFont="1" applyBorder="1" applyAlignment="1">
      <alignment horizontal="center" vertical="center" wrapText="1"/>
    </xf>
    <xf numFmtId="0" fontId="15" fillId="0" borderId="23" xfId="4" applyFont="1" applyBorder="1" applyAlignment="1">
      <alignment horizontal="centerContinuous" vertical="center" wrapText="1"/>
    </xf>
    <xf numFmtId="0" fontId="15" fillId="0" borderId="23" xfId="4" applyFont="1" applyBorder="1" applyAlignment="1">
      <alignment horizontal="center" vertical="center" wrapText="1"/>
    </xf>
    <xf numFmtId="0" fontId="15" fillId="0" borderId="28" xfId="4" applyFont="1" applyBorder="1" applyAlignment="1">
      <alignment horizontal="center" vertical="center" wrapText="1"/>
    </xf>
    <xf numFmtId="0" fontId="12" fillId="0" borderId="0" xfId="4" applyFont="1" applyAlignment="1">
      <alignment horizontal="center" vertical="center" wrapText="1"/>
    </xf>
    <xf numFmtId="0" fontId="12" fillId="0" borderId="0" xfId="4" applyFont="1" applyAlignment="1">
      <alignment wrapText="1"/>
    </xf>
    <xf numFmtId="0" fontId="15" fillId="0" borderId="0" xfId="4" applyFont="1" applyAlignment="1">
      <alignment vertical="center" wrapText="1"/>
    </xf>
    <xf numFmtId="0" fontId="19" fillId="0" borderId="0" xfId="4" applyFont="1" applyAlignment="1">
      <alignment vertical="center" wrapText="1"/>
    </xf>
    <xf numFmtId="0" fontId="19" fillId="0" borderId="0" xfId="4" applyFont="1" applyAlignment="1">
      <alignment horizontal="right" vertical="center"/>
    </xf>
    <xf numFmtId="0" fontId="25" fillId="0" borderId="0" xfId="4" applyFont="1" applyAlignment="1">
      <alignment horizontal="center" vertical="center"/>
    </xf>
    <xf numFmtId="43" fontId="16" fillId="0" borderId="23" xfId="5" applyFont="1" applyFill="1" applyBorder="1" applyAlignment="1">
      <alignment vertical="center" shrinkToFit="1"/>
    </xf>
    <xf numFmtId="0" fontId="16" fillId="0" borderId="23" xfId="4" applyFont="1" applyBorder="1" applyAlignment="1">
      <alignment horizontal="left" vertical="center" shrinkToFit="1"/>
    </xf>
    <xf numFmtId="0" fontId="23" fillId="0" borderId="0" xfId="6" applyFont="1"/>
    <xf numFmtId="4" fontId="16" fillId="0" borderId="16" xfId="4" applyNumberFormat="1" applyFont="1" applyBorder="1" applyAlignment="1">
      <alignment horizontal="right" vertical="center" shrinkToFit="1"/>
    </xf>
    <xf numFmtId="0" fontId="16" fillId="0" borderId="16" xfId="4" applyFont="1" applyBorder="1" applyAlignment="1">
      <alignment horizontal="left" vertical="center" shrinkToFit="1"/>
    </xf>
    <xf numFmtId="43" fontId="16" fillId="0" borderId="16" xfId="5" applyFont="1" applyFill="1" applyBorder="1" applyAlignment="1">
      <alignment vertical="center" shrinkToFit="1"/>
    </xf>
    <xf numFmtId="0" fontId="16" fillId="0" borderId="17" xfId="4" applyFont="1" applyBorder="1" applyAlignment="1">
      <alignment horizontal="left" vertical="center" shrinkToFit="1"/>
    </xf>
    <xf numFmtId="0" fontId="23" fillId="0" borderId="0" xfId="6" applyFont="1" applyAlignment="1">
      <alignment vertical="center"/>
    </xf>
    <xf numFmtId="43" fontId="16" fillId="0" borderId="18" xfId="5" applyFont="1" applyFill="1" applyBorder="1" applyAlignment="1">
      <alignment vertical="center" shrinkToFit="1"/>
    </xf>
    <xf numFmtId="0" fontId="29" fillId="0" borderId="0" xfId="6" applyFont="1" applyAlignment="1">
      <alignment vertical="center"/>
    </xf>
    <xf numFmtId="0" fontId="19" fillId="0" borderId="0" xfId="6" applyFont="1" applyAlignment="1">
      <alignment vertical="center"/>
    </xf>
    <xf numFmtId="0" fontId="30" fillId="0" borderId="0" xfId="4" applyFont="1"/>
    <xf numFmtId="0" fontId="15" fillId="0" borderId="0" xfId="7" applyFont="1" applyAlignment="1">
      <alignment vertical="center" wrapText="1"/>
    </xf>
    <xf numFmtId="0" fontId="19" fillId="0" borderId="0" xfId="6" applyFont="1"/>
    <xf numFmtId="177" fontId="16" fillId="0" borderId="18" xfId="4" applyNumberFormat="1" applyFont="1" applyBorder="1" applyAlignment="1">
      <alignment horizontal="left" vertical="center" shrinkToFit="1"/>
    </xf>
    <xf numFmtId="4" fontId="16" fillId="0" borderId="18" xfId="4" applyNumberFormat="1" applyFont="1" applyBorder="1" applyAlignment="1">
      <alignment horizontal="left" vertical="center" shrinkToFit="1"/>
    </xf>
    <xf numFmtId="0" fontId="31" fillId="0" borderId="18" xfId="4" applyFont="1" applyBorder="1" applyAlignment="1">
      <alignment horizontal="left" vertical="center"/>
    </xf>
    <xf numFmtId="0" fontId="18" fillId="0" borderId="0" xfId="4" applyFont="1" applyAlignment="1">
      <alignment horizontal="right" vertical="center"/>
    </xf>
    <xf numFmtId="0" fontId="19" fillId="0" borderId="0" xfId="4" applyFont="1" applyAlignment="1">
      <alignment vertical="center"/>
    </xf>
    <xf numFmtId="0" fontId="15" fillId="0" borderId="0" xfId="4" applyFont="1" applyAlignment="1">
      <alignment vertical="center"/>
    </xf>
    <xf numFmtId="0" fontId="19" fillId="0" borderId="30" xfId="4" applyFont="1" applyBorder="1" applyAlignment="1">
      <alignment vertical="center"/>
    </xf>
    <xf numFmtId="0" fontId="19" fillId="0" borderId="0" xfId="4" applyFont="1" applyAlignment="1">
      <alignment horizontal="left" vertical="center"/>
    </xf>
    <xf numFmtId="0" fontId="33" fillId="0" borderId="0" xfId="4" applyFont="1"/>
    <xf numFmtId="0" fontId="11" fillId="0" borderId="0" xfId="4"/>
    <xf numFmtId="0" fontId="34" fillId="0" borderId="0" xfId="4" applyFont="1"/>
    <xf numFmtId="4" fontId="19" fillId="0" borderId="23" xfId="4" applyNumberFormat="1" applyFont="1" applyBorder="1" applyAlignment="1">
      <alignment horizontal="center" vertical="center" shrinkToFit="1"/>
    </xf>
    <xf numFmtId="0" fontId="19" fillId="0" borderId="23" xfId="4" applyFont="1" applyBorder="1" applyAlignment="1">
      <alignment horizontal="center" vertical="center" shrinkToFit="1"/>
    </xf>
    <xf numFmtId="0" fontId="19" fillId="0" borderId="23" xfId="4" applyFont="1" applyBorder="1" applyAlignment="1">
      <alignment horizontal="left" vertical="center" shrinkToFit="1"/>
    </xf>
    <xf numFmtId="4" fontId="19" fillId="0" borderId="23" xfId="4" applyNumberFormat="1" applyFont="1" applyBorder="1" applyAlignment="1">
      <alignment horizontal="right" vertical="center" shrinkToFit="1"/>
    </xf>
    <xf numFmtId="0" fontId="25" fillId="0" borderId="23" xfId="4" applyFont="1" applyBorder="1" applyAlignment="1">
      <alignment horizontal="left" vertical="center" shrinkToFit="1"/>
    </xf>
    <xf numFmtId="0" fontId="36" fillId="0" borderId="0" xfId="4" applyFont="1" applyAlignment="1">
      <alignment horizontal="center"/>
    </xf>
    <xf numFmtId="0" fontId="29" fillId="0" borderId="23" xfId="4" applyFont="1" applyBorder="1" applyAlignment="1">
      <alignment horizontal="right" vertical="center" wrapText="1" shrinkToFit="1"/>
    </xf>
    <xf numFmtId="0" fontId="29" fillId="0" borderId="23" xfId="4" applyFont="1" applyBorder="1" applyAlignment="1">
      <alignment horizontal="center" vertical="center" wrapText="1" shrinkToFit="1"/>
    </xf>
    <xf numFmtId="4" fontId="36" fillId="0" borderId="0" xfId="4" applyNumberFormat="1" applyFont="1" applyAlignment="1">
      <alignment horizontal="center"/>
    </xf>
    <xf numFmtId="43" fontId="19" fillId="0" borderId="23" xfId="5" applyFont="1" applyFill="1" applyBorder="1" applyAlignment="1">
      <alignment horizontal="center" vertical="center" shrinkToFit="1"/>
    </xf>
    <xf numFmtId="43" fontId="19" fillId="0" borderId="23" xfId="5" applyFont="1" applyFill="1" applyBorder="1" applyAlignment="1">
      <alignment horizontal="center" vertical="center" wrapText="1" shrinkToFit="1"/>
    </xf>
    <xf numFmtId="0" fontId="36" fillId="0" borderId="0" xfId="4" applyFont="1"/>
    <xf numFmtId="0" fontId="16" fillId="0" borderId="0" xfId="4" applyFont="1"/>
    <xf numFmtId="0" fontId="12" fillId="0" borderId="0" xfId="4" applyFont="1" applyAlignment="1">
      <alignment horizontal="center"/>
    </xf>
    <xf numFmtId="0" fontId="12" fillId="0" borderId="0" xfId="2" applyFont="1" applyAlignment="1">
      <alignment vertical="center" wrapText="1"/>
    </xf>
    <xf numFmtId="43" fontId="12" fillId="0" borderId="0" xfId="2" applyNumberFormat="1" applyFont="1" applyAlignment="1">
      <alignment vertical="center"/>
    </xf>
    <xf numFmtId="0" fontId="12" fillId="0" borderId="0" xfId="8" applyFont="1" applyAlignment="1"/>
    <xf numFmtId="43" fontId="12" fillId="0" borderId="23" xfId="1" applyFont="1" applyBorder="1" applyAlignment="1"/>
    <xf numFmtId="43" fontId="31" fillId="0" borderId="23" xfId="1" applyFont="1" applyBorder="1" applyAlignment="1">
      <alignment vertical="center"/>
    </xf>
    <xf numFmtId="43" fontId="31" fillId="2" borderId="23" xfId="1" applyFont="1" applyFill="1" applyBorder="1" applyAlignment="1">
      <alignment vertical="center"/>
    </xf>
    <xf numFmtId="43" fontId="16" fillId="0" borderId="23" xfId="1" applyFont="1" applyBorder="1" applyAlignment="1">
      <alignment horizontal="right" vertical="center" wrapText="1" shrinkToFit="1"/>
    </xf>
    <xf numFmtId="43" fontId="16" fillId="0" borderId="23" xfId="1" applyFont="1" applyBorder="1" applyAlignment="1">
      <alignment horizontal="right" vertical="center" shrinkToFit="1"/>
    </xf>
    <xf numFmtId="43" fontId="16" fillId="2" borderId="23" xfId="1" applyFont="1" applyFill="1" applyBorder="1" applyAlignment="1">
      <alignment horizontal="right" vertical="center" shrinkToFit="1"/>
    </xf>
    <xf numFmtId="43" fontId="16" fillId="2" borderId="23" xfId="1" applyFont="1" applyFill="1" applyBorder="1" applyAlignment="1">
      <alignment horizontal="left" vertical="center" shrinkToFit="1"/>
    </xf>
    <xf numFmtId="0" fontId="16" fillId="0" borderId="23" xfId="8" applyFont="1" applyBorder="1" applyAlignment="1">
      <alignment horizontal="center" vertical="center" shrinkToFit="1"/>
    </xf>
    <xf numFmtId="0" fontId="16" fillId="0" borderId="23" xfId="8" applyFont="1" applyBorder="1" applyAlignment="1">
      <alignment horizontal="left" vertical="center" shrinkToFit="1"/>
    </xf>
    <xf numFmtId="0" fontId="12" fillId="0" borderId="0" xfId="8" applyFont="1" applyAlignment="1">
      <alignment horizontal="center"/>
    </xf>
    <xf numFmtId="49" fontId="16" fillId="0" borderId="23" xfId="8" applyNumberFormat="1" applyFont="1" applyBorder="1" applyAlignment="1">
      <alignment horizontal="center" vertical="center" shrinkToFit="1"/>
    </xf>
    <xf numFmtId="4" fontId="16" fillId="0" borderId="23" xfId="8" applyNumberFormat="1" applyFont="1" applyBorder="1" applyAlignment="1">
      <alignment horizontal="center" vertical="center" shrinkToFit="1"/>
    </xf>
    <xf numFmtId="49" fontId="16" fillId="0" borderId="26" xfId="8" applyNumberFormat="1" applyFont="1" applyBorder="1" applyAlignment="1">
      <alignment horizontal="center" vertical="center" shrinkToFit="1"/>
    </xf>
    <xf numFmtId="0" fontId="18" fillId="0" borderId="0" xfId="8" applyFont="1" applyAlignment="1">
      <alignment horizontal="right"/>
    </xf>
    <xf numFmtId="0" fontId="12" fillId="0" borderId="0" xfId="8" applyFont="1" applyAlignment="1">
      <alignment wrapText="1"/>
    </xf>
    <xf numFmtId="0" fontId="19" fillId="0" borderId="0" xfId="8" applyFont="1" applyAlignment="1"/>
    <xf numFmtId="0" fontId="19" fillId="0" borderId="0" xfId="8" applyFont="1" applyAlignment="1">
      <alignment horizontal="center"/>
    </xf>
    <xf numFmtId="0" fontId="39" fillId="0" borderId="0" xfId="8" applyFont="1" applyAlignment="1"/>
    <xf numFmtId="0" fontId="19" fillId="0" borderId="0" xfId="8" applyFont="1" applyAlignment="1">
      <alignment horizontal="right"/>
    </xf>
    <xf numFmtId="0" fontId="12" fillId="0" borderId="0" xfId="9" applyFont="1">
      <alignment vertical="center"/>
    </xf>
    <xf numFmtId="0" fontId="41" fillId="0" borderId="21" xfId="9" applyFont="1" applyBorder="1" applyAlignment="1">
      <alignment horizontal="left" vertical="center" wrapText="1"/>
    </xf>
    <xf numFmtId="49" fontId="12" fillId="0" borderId="23" xfId="9" applyNumberFormat="1" applyFont="1" applyBorder="1" applyAlignment="1">
      <alignment horizontal="left" vertical="center" wrapText="1"/>
    </xf>
    <xf numFmtId="0" fontId="12" fillId="0" borderId="23" xfId="9" applyFont="1" applyBorder="1" applyAlignment="1">
      <alignment horizontal="center" vertical="center" wrapText="1"/>
    </xf>
    <xf numFmtId="0" fontId="12" fillId="0" borderId="23" xfId="9" applyFont="1" applyBorder="1" applyAlignment="1">
      <alignment horizontal="center" vertical="center"/>
    </xf>
    <xf numFmtId="0" fontId="20" fillId="2" borderId="0" xfId="4" applyFont="1" applyFill="1" applyAlignment="1">
      <alignment horizontal="center"/>
    </xf>
    <xf numFmtId="0" fontId="16" fillId="2" borderId="21" xfId="4" applyFont="1" applyFill="1" applyBorder="1" applyAlignment="1">
      <alignment horizontal="center" vertical="center" shrinkToFit="1"/>
    </xf>
    <xf numFmtId="0" fontId="16" fillId="2" borderId="20" xfId="4" applyFont="1" applyFill="1" applyBorder="1" applyAlignment="1">
      <alignment horizontal="center" vertical="center" shrinkToFit="1"/>
    </xf>
    <xf numFmtId="0" fontId="13" fillId="2" borderId="0" xfId="2" applyFont="1" applyFill="1" applyAlignment="1">
      <alignment horizontal="left" vertical="center"/>
    </xf>
    <xf numFmtId="0" fontId="16" fillId="0" borderId="26" xfId="4" applyFont="1" applyBorder="1" applyAlignment="1">
      <alignment horizontal="left" vertical="center" shrinkToFit="1"/>
    </xf>
    <xf numFmtId="0" fontId="16" fillId="0" borderId="25" xfId="4" applyFont="1" applyBorder="1" applyAlignment="1">
      <alignment horizontal="left" vertical="center" shrinkToFit="1"/>
    </xf>
    <xf numFmtId="0" fontId="16" fillId="0" borderId="24" xfId="4" applyFont="1" applyBorder="1" applyAlignment="1">
      <alignment horizontal="left" vertical="center" shrinkToFit="1"/>
    </xf>
    <xf numFmtId="0" fontId="16" fillId="0" borderId="23" xfId="4" applyFont="1" applyBorder="1" applyAlignment="1">
      <alignment horizontal="center" vertical="center" wrapText="1" shrinkToFit="1"/>
    </xf>
    <xf numFmtId="0" fontId="16" fillId="0" borderId="23" xfId="4" applyFont="1" applyBorder="1" applyAlignment="1">
      <alignment horizontal="center" vertical="center" shrinkToFit="1"/>
    </xf>
    <xf numFmtId="0" fontId="15" fillId="0" borderId="22" xfId="2" applyFont="1" applyBorder="1" applyAlignment="1">
      <alignment horizontal="left" vertical="center"/>
    </xf>
    <xf numFmtId="0" fontId="16" fillId="0" borderId="23" xfId="4" applyFont="1" applyBorder="1" applyAlignment="1">
      <alignment horizontal="left" vertical="center" wrapText="1" shrinkToFit="1"/>
    </xf>
    <xf numFmtId="0" fontId="16" fillId="0" borderId="19" xfId="4" applyFont="1" applyBorder="1" applyAlignment="1">
      <alignment horizontal="left" vertical="center" shrinkToFit="1"/>
    </xf>
    <xf numFmtId="0" fontId="16" fillId="0" borderId="18" xfId="4" applyFont="1" applyBorder="1" applyAlignment="1">
      <alignment horizontal="left" vertical="center" shrinkToFit="1"/>
    </xf>
    <xf numFmtId="0" fontId="15" fillId="0" borderId="22" xfId="4" applyFont="1" applyBorder="1" applyAlignment="1">
      <alignment horizontal="left" vertical="center"/>
    </xf>
    <xf numFmtId="0" fontId="16" fillId="0" borderId="19" xfId="4" applyFont="1" applyBorder="1" applyAlignment="1">
      <alignment horizontal="center" vertical="center" shrinkToFit="1"/>
    </xf>
    <xf numFmtId="0" fontId="16" fillId="0" borderId="18" xfId="4" applyFont="1" applyBorder="1" applyAlignment="1">
      <alignment horizontal="center" vertical="center" shrinkToFit="1"/>
    </xf>
    <xf numFmtId="0" fontId="20" fillId="0" borderId="0" xfId="4" applyFont="1" applyAlignment="1">
      <alignment horizontal="center"/>
    </xf>
    <xf numFmtId="0" fontId="16" fillId="0" borderId="21" xfId="4" applyFont="1" applyBorder="1" applyAlignment="1">
      <alignment horizontal="center" vertical="center" shrinkToFit="1"/>
    </xf>
    <xf numFmtId="0" fontId="16" fillId="0" borderId="20" xfId="4" applyFont="1" applyBorder="1" applyAlignment="1">
      <alignment horizontal="center" vertical="center" shrinkToFit="1"/>
    </xf>
    <xf numFmtId="0" fontId="16" fillId="0" borderId="20" xfId="4" applyFont="1" applyBorder="1" applyAlignment="1">
      <alignment horizontal="center" vertical="center" wrapText="1" shrinkToFit="1"/>
    </xf>
    <xf numFmtId="0" fontId="16" fillId="0" borderId="18" xfId="4" applyFont="1" applyBorder="1" applyAlignment="1">
      <alignment horizontal="center" vertical="center" wrapText="1" shrinkToFit="1"/>
    </xf>
    <xf numFmtId="0" fontId="16" fillId="0" borderId="19" xfId="4" applyFont="1" applyBorder="1" applyAlignment="1">
      <alignment horizontal="center" vertical="center" wrapText="1" shrinkToFit="1"/>
    </xf>
    <xf numFmtId="0" fontId="16" fillId="0" borderId="21" xfId="4" applyFont="1" applyBorder="1" applyAlignment="1">
      <alignment horizontal="center" vertical="center"/>
    </xf>
    <xf numFmtId="0" fontId="16" fillId="0" borderId="20" xfId="4" applyFont="1" applyBorder="1" applyAlignment="1">
      <alignment horizontal="center" vertical="center"/>
    </xf>
    <xf numFmtId="0" fontId="16" fillId="0" borderId="19" xfId="4" applyFont="1" applyBorder="1" applyAlignment="1">
      <alignment horizontal="center" vertical="center" wrapText="1"/>
    </xf>
    <xf numFmtId="0" fontId="16" fillId="0" borderId="18" xfId="4" applyFont="1" applyBorder="1" applyAlignment="1">
      <alignment horizontal="center" vertical="center" wrapText="1"/>
    </xf>
    <xf numFmtId="0" fontId="16" fillId="0" borderId="18" xfId="4" applyFont="1" applyBorder="1" applyAlignment="1">
      <alignment horizontal="center" vertical="center"/>
    </xf>
    <xf numFmtId="0" fontId="16" fillId="0" borderId="18" xfId="4" applyFont="1" applyBorder="1" applyAlignment="1">
      <alignment horizontal="left" vertical="center" wrapText="1"/>
    </xf>
    <xf numFmtId="0" fontId="16" fillId="0" borderId="23" xfId="4" applyFont="1" applyBorder="1" applyAlignment="1">
      <alignment horizontal="left" vertical="center" wrapText="1"/>
    </xf>
    <xf numFmtId="0" fontId="16" fillId="0" borderId="23" xfId="4" applyFont="1" applyBorder="1" applyAlignment="1">
      <alignment horizontal="center" vertical="center" wrapText="1"/>
    </xf>
    <xf numFmtId="0" fontId="19" fillId="0" borderId="26" xfId="4" applyFont="1" applyBorder="1" applyAlignment="1">
      <alignment horizontal="left" vertical="center" wrapText="1"/>
    </xf>
    <xf numFmtId="0" fontId="19" fillId="0" borderId="25" xfId="4" applyFont="1" applyBorder="1" applyAlignment="1">
      <alignment horizontal="left" vertical="center" wrapText="1"/>
    </xf>
    <xf numFmtId="0" fontId="19" fillId="0" borderId="24" xfId="4" applyFont="1" applyBorder="1" applyAlignment="1">
      <alignment horizontal="left" vertical="center" wrapText="1"/>
    </xf>
    <xf numFmtId="0" fontId="19" fillId="0" borderId="26" xfId="4" applyFont="1" applyBorder="1" applyAlignment="1">
      <alignment horizontal="center" vertical="center" wrapText="1"/>
    </xf>
    <xf numFmtId="0" fontId="19" fillId="0" borderId="25" xfId="4" applyFont="1" applyBorder="1" applyAlignment="1">
      <alignment horizontal="center" vertical="center" wrapText="1"/>
    </xf>
    <xf numFmtId="0" fontId="19" fillId="0" borderId="24" xfId="4" applyFont="1" applyBorder="1" applyAlignment="1">
      <alignment vertical="center" wrapText="1"/>
    </xf>
    <xf numFmtId="0" fontId="19" fillId="2" borderId="26" xfId="4" applyFont="1" applyFill="1" applyBorder="1" applyAlignment="1">
      <alignment horizontal="left" vertical="center" wrapText="1"/>
    </xf>
    <xf numFmtId="0" fontId="19" fillId="2" borderId="25" xfId="4" applyFont="1" applyFill="1" applyBorder="1" applyAlignment="1">
      <alignment horizontal="left" vertical="center" wrapText="1"/>
    </xf>
    <xf numFmtId="0" fontId="19" fillId="2" borderId="24" xfId="4" applyFont="1" applyFill="1" applyBorder="1" applyAlignment="1">
      <alignment horizontal="left" vertical="center" wrapText="1"/>
    </xf>
    <xf numFmtId="0" fontId="19" fillId="0" borderId="23" xfId="4" applyFont="1" applyBorder="1" applyAlignment="1">
      <alignment horizontal="center" vertical="center" wrapText="1"/>
    </xf>
    <xf numFmtId="0" fontId="19" fillId="0" borderId="34" xfId="4" applyFont="1" applyBorder="1" applyAlignment="1">
      <alignment horizontal="center" vertical="center" wrapText="1"/>
    </xf>
    <xf numFmtId="0" fontId="19" fillId="0" borderId="22" xfId="4" applyFont="1" applyBorder="1" applyAlignment="1">
      <alignment horizontal="center" vertical="center" wrapText="1"/>
    </xf>
    <xf numFmtId="0" fontId="19" fillId="0" borderId="33" xfId="4" applyFont="1" applyBorder="1" applyAlignment="1">
      <alignment horizontal="center" vertical="center" wrapText="1"/>
    </xf>
    <xf numFmtId="0" fontId="19" fillId="0" borderId="31" xfId="4" applyFont="1" applyBorder="1" applyAlignment="1">
      <alignment horizontal="center" vertical="center" wrapText="1"/>
    </xf>
    <xf numFmtId="0" fontId="19" fillId="0" borderId="30" xfId="4" applyFont="1" applyBorder="1" applyAlignment="1">
      <alignment horizontal="center" vertical="center" wrapText="1"/>
    </xf>
    <xf numFmtId="0" fontId="19" fillId="0" borderId="29" xfId="4" applyFont="1" applyBorder="1" applyAlignment="1">
      <alignment horizontal="center" vertical="center" wrapText="1"/>
    </xf>
    <xf numFmtId="0" fontId="15" fillId="0" borderId="32" xfId="4" applyFont="1" applyBorder="1" applyAlignment="1">
      <alignment horizontal="center" vertical="center" wrapText="1"/>
    </xf>
    <xf numFmtId="0" fontId="15" fillId="0" borderId="28" xfId="4" applyFont="1" applyBorder="1" applyAlignment="1">
      <alignment horizontal="center" vertical="center" wrapText="1"/>
    </xf>
    <xf numFmtId="0" fontId="15" fillId="0" borderId="22" xfId="4" applyFont="1" applyBorder="1" applyAlignment="1">
      <alignment horizontal="left" vertical="center" wrapText="1"/>
    </xf>
    <xf numFmtId="0" fontId="15" fillId="0" borderId="0" xfId="4" applyFont="1" applyAlignment="1">
      <alignment horizontal="left" vertical="center" wrapText="1"/>
    </xf>
    <xf numFmtId="0" fontId="19" fillId="0" borderId="32" xfId="4" applyFont="1" applyBorder="1" applyAlignment="1">
      <alignment horizontal="center" vertical="center" wrapText="1"/>
    </xf>
    <xf numFmtId="0" fontId="19" fillId="0" borderId="28" xfId="4" applyFont="1" applyBorder="1" applyAlignment="1">
      <alignment horizontal="center" vertical="center" wrapText="1"/>
    </xf>
    <xf numFmtId="0" fontId="19" fillId="0" borderId="24" xfId="4" applyFont="1" applyBorder="1" applyAlignment="1">
      <alignment horizontal="center" vertical="center" wrapText="1"/>
    </xf>
    <xf numFmtId="0" fontId="15" fillId="0" borderId="23" xfId="4" applyFont="1" applyBorder="1" applyAlignment="1">
      <alignment horizontal="center" vertical="center" wrapText="1"/>
    </xf>
    <xf numFmtId="0" fontId="26" fillId="0" borderId="0" xfId="4" applyFont="1" applyAlignment="1">
      <alignment horizontal="center" vertical="center"/>
    </xf>
    <xf numFmtId="0" fontId="19" fillId="0" borderId="0" xfId="4" applyFont="1" applyAlignment="1">
      <alignment horizontal="right" vertical="center"/>
    </xf>
    <xf numFmtId="0" fontId="19" fillId="0" borderId="0" xfId="4" applyFont="1" applyAlignment="1">
      <alignment horizontal="center" vertical="center" wrapText="1"/>
    </xf>
    <xf numFmtId="0" fontId="18" fillId="0" borderId="30" xfId="4" applyFont="1" applyBorder="1" applyAlignment="1">
      <alignment horizontal="right" vertical="center" wrapText="1"/>
    </xf>
    <xf numFmtId="0" fontId="19" fillId="0" borderId="30" xfId="4" applyFont="1" applyBorder="1" applyAlignment="1">
      <alignment horizontal="right" vertical="center" wrapText="1"/>
    </xf>
    <xf numFmtId="0" fontId="19" fillId="0" borderId="30" xfId="4" applyFont="1" applyBorder="1" applyAlignment="1">
      <alignment horizontal="left" vertical="center" wrapText="1"/>
    </xf>
    <xf numFmtId="0" fontId="16" fillId="0" borderId="0" xfId="4" applyFont="1" applyAlignment="1">
      <alignment horizontal="left" vertical="center" wrapText="1" shrinkToFit="1"/>
    </xf>
    <xf numFmtId="0" fontId="19" fillId="0" borderId="0" xfId="4" applyFont="1" applyAlignment="1">
      <alignment horizontal="left" vertical="center" wrapText="1" shrinkToFit="1"/>
    </xf>
    <xf numFmtId="0" fontId="16" fillId="0" borderId="26" xfId="4" applyFont="1" applyBorder="1" applyAlignment="1">
      <alignment horizontal="center" vertical="center" shrinkToFit="1"/>
    </xf>
    <xf numFmtId="0" fontId="16" fillId="0" borderId="25" xfId="4" applyFont="1" applyBorder="1" applyAlignment="1">
      <alignment horizontal="center" vertical="center" shrinkToFit="1"/>
    </xf>
    <xf numFmtId="0" fontId="16" fillId="0" borderId="24" xfId="4" applyFont="1" applyBorder="1" applyAlignment="1">
      <alignment horizontal="center" vertical="center" shrinkToFit="1"/>
    </xf>
    <xf numFmtId="0" fontId="26" fillId="0" borderId="0" xfId="4" applyFont="1" applyAlignment="1">
      <alignment horizontal="center"/>
    </xf>
    <xf numFmtId="0" fontId="16" fillId="0" borderId="21" xfId="4" applyFont="1" applyBorder="1" applyAlignment="1">
      <alignment horizontal="center" vertical="center" wrapText="1" shrinkToFit="1"/>
    </xf>
    <xf numFmtId="0" fontId="16" fillId="0" borderId="36" xfId="4" applyFont="1" applyBorder="1" applyAlignment="1">
      <alignment horizontal="center" vertical="center" wrapText="1" shrinkToFit="1"/>
    </xf>
    <xf numFmtId="0" fontId="16" fillId="0" borderId="35" xfId="4" applyFont="1" applyBorder="1" applyAlignment="1">
      <alignment horizontal="center" vertical="center" wrapText="1" shrinkToFit="1"/>
    </xf>
    <xf numFmtId="14" fontId="16" fillId="0" borderId="0" xfId="4" applyNumberFormat="1" applyFont="1" applyAlignment="1">
      <alignment horizontal="left" vertical="center" wrapText="1" shrinkToFit="1"/>
    </xf>
    <xf numFmtId="0" fontId="16" fillId="0" borderId="26" xfId="4" applyFont="1" applyBorder="1" applyAlignment="1">
      <alignment horizontal="center" vertical="center" wrapText="1" shrinkToFit="1"/>
    </xf>
    <xf numFmtId="0" fontId="16" fillId="0" borderId="25" xfId="4" applyFont="1" applyBorder="1" applyAlignment="1">
      <alignment horizontal="center" vertical="center" wrapText="1" shrinkToFit="1"/>
    </xf>
    <xf numFmtId="0" fontId="16" fillId="0" borderId="24" xfId="4" applyFont="1" applyBorder="1" applyAlignment="1">
      <alignment horizontal="center" vertical="center" wrapText="1" shrinkToFit="1"/>
    </xf>
    <xf numFmtId="0" fontId="16" fillId="0" borderId="32" xfId="4" applyFont="1" applyBorder="1" applyAlignment="1">
      <alignment horizontal="center" vertical="center" wrapText="1" shrinkToFit="1"/>
    </xf>
    <xf numFmtId="0" fontId="16" fillId="0" borderId="28" xfId="4" applyFont="1" applyBorder="1" applyAlignment="1">
      <alignment horizontal="center" vertical="center" wrapText="1" shrinkToFit="1"/>
    </xf>
    <xf numFmtId="0" fontId="16" fillId="0" borderId="23" xfId="4" applyFont="1" applyBorder="1" applyAlignment="1">
      <alignment horizontal="left" vertical="center" shrinkToFit="1"/>
    </xf>
    <xf numFmtId="0" fontId="22" fillId="0" borderId="0" xfId="4" applyFont="1" applyAlignment="1">
      <alignment horizontal="left" vertical="center"/>
    </xf>
    <xf numFmtId="0" fontId="15" fillId="0" borderId="0" xfId="4" applyFont="1" applyAlignment="1">
      <alignment horizontal="left" vertical="center"/>
    </xf>
    <xf numFmtId="0" fontId="16" fillId="0" borderId="34" xfId="4" applyFont="1" applyBorder="1" applyAlignment="1">
      <alignment horizontal="center" vertical="center" wrapText="1" shrinkToFit="1"/>
    </xf>
    <xf numFmtId="0" fontId="16" fillId="0" borderId="22" xfId="4" applyFont="1" applyBorder="1" applyAlignment="1">
      <alignment horizontal="center" vertical="center" wrapText="1" shrinkToFit="1"/>
    </xf>
    <xf numFmtId="0" fontId="16" fillId="0" borderId="33" xfId="4" applyFont="1" applyBorder="1" applyAlignment="1">
      <alignment horizontal="center" vertical="center" wrapText="1" shrinkToFit="1"/>
    </xf>
    <xf numFmtId="0" fontId="16" fillId="0" borderId="31" xfId="4" applyFont="1" applyBorder="1" applyAlignment="1">
      <alignment horizontal="center" vertical="center" wrapText="1" shrinkToFit="1"/>
    </xf>
    <xf numFmtId="0" fontId="16" fillId="0" borderId="30" xfId="4" applyFont="1" applyBorder="1" applyAlignment="1">
      <alignment horizontal="center" vertical="center" wrapText="1" shrinkToFit="1"/>
    </xf>
    <xf numFmtId="0" fontId="16" fillId="0" borderId="29" xfId="4" applyFont="1" applyBorder="1" applyAlignment="1">
      <alignment horizontal="center" vertical="center" wrapText="1" shrinkToFit="1"/>
    </xf>
    <xf numFmtId="0" fontId="15" fillId="0" borderId="0" xfId="4" applyFont="1" applyAlignment="1">
      <alignment horizontal="left" vertical="center" wrapText="1" shrinkToFit="1"/>
    </xf>
    <xf numFmtId="0" fontId="19" fillId="0" borderId="23" xfId="4" applyFont="1" applyBorder="1" applyAlignment="1">
      <alignment horizontal="center" vertical="center" shrinkToFit="1"/>
    </xf>
    <xf numFmtId="0" fontId="15" fillId="0" borderId="0" xfId="8" applyFont="1" applyAlignment="1">
      <alignment horizontal="left" vertical="top" wrapText="1"/>
    </xf>
    <xf numFmtId="0" fontId="16" fillId="0" borderId="23" xfId="8" applyFont="1" applyBorder="1" applyAlignment="1">
      <alignment horizontal="center" vertical="center" shrinkToFit="1"/>
    </xf>
    <xf numFmtId="0" fontId="16" fillId="0" borderId="34" xfId="8" applyFont="1" applyBorder="1" applyAlignment="1">
      <alignment horizontal="center" vertical="center" shrinkToFit="1"/>
    </xf>
    <xf numFmtId="0" fontId="16" fillId="0" borderId="5" xfId="8" applyFont="1" applyBorder="1" applyAlignment="1">
      <alignment horizontal="center" vertical="center" shrinkToFit="1"/>
    </xf>
    <xf numFmtId="0" fontId="16" fillId="0" borderId="31" xfId="8" applyFont="1" applyBorder="1" applyAlignment="1">
      <alignment horizontal="center" vertical="center" shrinkToFit="1"/>
    </xf>
    <xf numFmtId="0" fontId="16" fillId="0" borderId="23" xfId="8" applyFont="1" applyBorder="1" applyAlignment="1">
      <alignment horizontal="center" vertical="center" wrapText="1"/>
    </xf>
    <xf numFmtId="0" fontId="16" fillId="0" borderId="23" xfId="8" applyFont="1" applyBorder="1" applyAlignment="1">
      <alignment horizontal="center" vertical="center" wrapText="1" shrinkToFit="1"/>
    </xf>
    <xf numFmtId="0" fontId="16" fillId="0" borderId="33" xfId="8" applyFont="1" applyBorder="1" applyAlignment="1">
      <alignment horizontal="center" vertical="center" shrinkToFit="1"/>
    </xf>
    <xf numFmtId="0" fontId="16" fillId="0" borderId="29" xfId="8" applyFont="1" applyBorder="1" applyAlignment="1">
      <alignment horizontal="center" vertical="center" shrinkToFit="1"/>
    </xf>
    <xf numFmtId="0" fontId="16" fillId="0" borderId="22" xfId="8" applyFont="1" applyBorder="1" applyAlignment="1">
      <alignment horizontal="center" vertical="center" shrinkToFit="1"/>
    </xf>
    <xf numFmtId="0" fontId="16" fillId="0" borderId="30" xfId="8" applyFont="1" applyBorder="1" applyAlignment="1">
      <alignment horizontal="center" vertical="center" shrinkToFit="1"/>
    </xf>
    <xf numFmtId="0" fontId="21" fillId="0" borderId="0" xfId="8" applyFont="1" applyAlignment="1">
      <alignment horizontal="center"/>
    </xf>
    <xf numFmtId="0" fontId="20" fillId="0" borderId="0" xfId="8" applyFont="1" applyAlignment="1">
      <alignment horizontal="center"/>
    </xf>
    <xf numFmtId="0" fontId="20" fillId="0" borderId="0" xfId="8" applyFont="1" applyAlignment="1">
      <alignment horizontal="center" wrapText="1"/>
    </xf>
    <xf numFmtId="4" fontId="16" fillId="0" borderId="34" xfId="8" applyNumberFormat="1" applyFont="1" applyBorder="1" applyAlignment="1">
      <alignment horizontal="center" vertical="center" shrinkToFit="1"/>
    </xf>
    <xf numFmtId="4" fontId="16" fillId="0" borderId="22" xfId="8" applyNumberFormat="1" applyFont="1" applyBorder="1" applyAlignment="1">
      <alignment horizontal="center" vertical="center" shrinkToFit="1"/>
    </xf>
    <xf numFmtId="4" fontId="16" fillId="0" borderId="22" xfId="8" applyNumberFormat="1" applyFont="1" applyBorder="1" applyAlignment="1">
      <alignment horizontal="center" vertical="center" wrapText="1" shrinkToFit="1"/>
    </xf>
    <xf numFmtId="4" fontId="16" fillId="0" borderId="33" xfId="8" applyNumberFormat="1" applyFont="1" applyBorder="1" applyAlignment="1">
      <alignment horizontal="center" vertical="center" shrinkToFit="1"/>
    </xf>
    <xf numFmtId="4" fontId="16" fillId="0" borderId="23" xfId="8" applyNumberFormat="1" applyFont="1" applyBorder="1" applyAlignment="1">
      <alignment horizontal="center" vertical="center" shrinkToFit="1"/>
    </xf>
    <xf numFmtId="4" fontId="16" fillId="0" borderId="26" xfId="8" applyNumberFormat="1" applyFont="1" applyBorder="1" applyAlignment="1">
      <alignment horizontal="center" vertical="center" shrinkToFit="1"/>
    </xf>
    <xf numFmtId="4" fontId="16" fillId="0" borderId="24" xfId="8" applyNumberFormat="1" applyFont="1" applyBorder="1" applyAlignment="1">
      <alignment horizontal="center" vertical="center" shrinkToFit="1"/>
    </xf>
    <xf numFmtId="4" fontId="16" fillId="0" borderId="23" xfId="8" applyNumberFormat="1" applyFont="1" applyBorder="1" applyAlignment="1">
      <alignment horizontal="center" vertical="center" wrapText="1" shrinkToFit="1"/>
    </xf>
    <xf numFmtId="0" fontId="12" fillId="0" borderId="23" xfId="8" applyFont="1" applyBorder="1" applyAlignment="1">
      <alignment horizontal="center" vertical="center"/>
    </xf>
    <xf numFmtId="0" fontId="41" fillId="0" borderId="36" xfId="9" applyFont="1" applyBorder="1" applyAlignment="1">
      <alignment horizontal="left" vertical="center" wrapText="1"/>
    </xf>
    <xf numFmtId="0" fontId="41" fillId="0" borderId="35" xfId="9" applyFont="1" applyBorder="1" applyAlignment="1">
      <alignment horizontal="left" vertical="center" wrapText="1"/>
    </xf>
    <xf numFmtId="0" fontId="41" fillId="0" borderId="20" xfId="9" applyFont="1" applyBorder="1" applyAlignment="1">
      <alignment horizontal="left" vertical="center" wrapText="1"/>
    </xf>
    <xf numFmtId="49" fontId="41" fillId="0" borderId="36" xfId="9" applyNumberFormat="1" applyFont="1" applyBorder="1" applyAlignment="1">
      <alignment horizontal="left" vertical="center" wrapText="1"/>
    </xf>
    <xf numFmtId="49" fontId="41" fillId="0" borderId="35" xfId="9" applyNumberFormat="1" applyFont="1" applyBorder="1" applyAlignment="1">
      <alignment horizontal="left" vertical="center" wrapText="1"/>
    </xf>
    <xf numFmtId="49" fontId="41" fillId="0" borderId="20" xfId="9" applyNumberFormat="1" applyFont="1" applyBorder="1" applyAlignment="1">
      <alignment horizontal="left" vertical="center" wrapText="1"/>
    </xf>
    <xf numFmtId="0" fontId="41" fillId="0" borderId="17" xfId="9" applyFont="1" applyBorder="1" applyAlignment="1">
      <alignment horizontal="center" vertical="center" wrapText="1"/>
    </xf>
    <xf numFmtId="0" fontId="41" fillId="0" borderId="19" xfId="9" applyFont="1" applyBorder="1" applyAlignment="1">
      <alignment horizontal="center" vertical="center" wrapText="1"/>
    </xf>
    <xf numFmtId="0" fontId="41" fillId="0" borderId="37" xfId="9" applyFont="1" applyBorder="1" applyAlignment="1">
      <alignment horizontal="left" vertical="center" wrapText="1"/>
    </xf>
    <xf numFmtId="0" fontId="41" fillId="0" borderId="19" xfId="9" applyFont="1" applyBorder="1" applyAlignment="1">
      <alignment horizontal="left" vertical="center" wrapText="1"/>
    </xf>
    <xf numFmtId="0" fontId="12" fillId="0" borderId="23" xfId="9"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2" xfId="0" applyFont="1" applyBorder="1" applyAlignment="1">
      <alignment horizontal="right" vertical="center" wrapText="1"/>
    </xf>
    <xf numFmtId="0" fontId="3" fillId="0" borderId="13" xfId="0" applyFont="1" applyBorder="1" applyAlignment="1">
      <alignment horizontal="right" vertical="center" wrapText="1"/>
    </xf>
    <xf numFmtId="0" fontId="3" fillId="0" borderId="14" xfId="0" applyFont="1" applyBorder="1" applyAlignment="1">
      <alignment horizontal="righ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0" fontId="3" fillId="0" borderId="2" xfId="0" applyNumberFormat="1" applyFont="1" applyBorder="1" applyAlignment="1">
      <alignment horizontal="center" vertical="center" wrapText="1"/>
    </xf>
    <xf numFmtId="0" fontId="5" fillId="0" borderId="1" xfId="0" applyFont="1" applyBorder="1" applyAlignment="1">
      <alignment horizontal="right" vertical="center" wrapText="1"/>
    </xf>
    <xf numFmtId="0" fontId="3" fillId="0" borderId="1" xfId="0" applyFont="1" applyBorder="1" applyAlignment="1">
      <alignment horizontal="right" vertical="center" wrapText="1"/>
    </xf>
    <xf numFmtId="0" fontId="7"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5"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3" fillId="0" borderId="5" xfId="0" applyFont="1" applyBorder="1" applyAlignment="1">
      <alignment vertical="center" wrapText="1"/>
    </xf>
    <xf numFmtId="0" fontId="3" fillId="0" borderId="0" xfId="0" applyFont="1">
      <alignment vertical="center"/>
    </xf>
    <xf numFmtId="0" fontId="3" fillId="0" borderId="8"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6" fillId="0" borderId="6" xfId="0" applyFont="1" applyBorder="1" applyAlignment="1">
      <alignment horizontal="right" vertical="center" wrapText="1"/>
    </xf>
    <xf numFmtId="0" fontId="3" fillId="0" borderId="7" xfId="0" applyFont="1" applyBorder="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4" fillId="0" borderId="0" xfId="0" applyFont="1" applyAlignment="1">
      <alignment horizontal="center" vertical="center" wrapText="1"/>
    </xf>
    <xf numFmtId="0" fontId="6"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176" fontId="3" fillId="0" borderId="1"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1" xfId="0" applyFont="1" applyBorder="1" applyAlignment="1">
      <alignment vertical="center" wrapText="1"/>
    </xf>
    <xf numFmtId="0" fontId="3" fillId="0" borderId="15" xfId="0" applyFont="1" applyBorder="1" applyAlignment="1">
      <alignment horizontal="center" vertical="center" wrapText="1"/>
    </xf>
    <xf numFmtId="0" fontId="6" fillId="0" borderId="4" xfId="0" applyFont="1" applyBorder="1" applyAlignment="1">
      <alignment horizontal="left"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6"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right" vertical="center" wrapText="1"/>
    </xf>
    <xf numFmtId="0" fontId="7" fillId="0" borderId="6" xfId="0" applyFont="1" applyBorder="1" applyAlignment="1">
      <alignment horizontal="right" vertical="center" wrapText="1"/>
    </xf>
    <xf numFmtId="0" fontId="7" fillId="0" borderId="1" xfId="0" applyFont="1" applyBorder="1" applyAlignment="1">
      <alignment vertical="center" wrapText="1"/>
    </xf>
    <xf numFmtId="0" fontId="45" fillId="0" borderId="0" xfId="9" applyFont="1" applyBorder="1" applyAlignment="1">
      <alignment horizontal="center" vertical="center"/>
    </xf>
    <xf numFmtId="0" fontId="47" fillId="0" borderId="0" xfId="9" applyFont="1" applyBorder="1" applyAlignment="1">
      <alignment horizontal="left" vertical="center"/>
    </xf>
    <xf numFmtId="0" fontId="12" fillId="0" borderId="0" xfId="9" applyFont="1" applyBorder="1" applyAlignment="1">
      <alignment horizontal="left" vertical="center"/>
    </xf>
    <xf numFmtId="0" fontId="44" fillId="0" borderId="0" xfId="9" applyFont="1" applyBorder="1" applyAlignment="1">
      <alignment horizontal="center" vertical="center"/>
    </xf>
    <xf numFmtId="0" fontId="43" fillId="0" borderId="0" xfId="9" applyFont="1" applyBorder="1" applyAlignment="1">
      <alignment horizontal="center" vertical="center"/>
    </xf>
    <xf numFmtId="0" fontId="41" fillId="0" borderId="38" xfId="9" applyFont="1" applyBorder="1" applyAlignment="1">
      <alignment horizontal="left" vertical="center" wrapText="1"/>
    </xf>
    <xf numFmtId="0" fontId="41" fillId="0" borderId="18" xfId="9" applyFont="1" applyBorder="1" applyAlignment="1">
      <alignment horizontal="left" vertical="center" wrapText="1"/>
    </xf>
    <xf numFmtId="49" fontId="41" fillId="0" borderId="38" xfId="9" applyNumberFormat="1" applyFont="1" applyBorder="1" applyAlignment="1">
      <alignment horizontal="left" vertical="center" wrapText="1"/>
    </xf>
    <xf numFmtId="49" fontId="41" fillId="0" borderId="39" xfId="9" applyNumberFormat="1" applyFont="1" applyBorder="1" applyAlignment="1">
      <alignment horizontal="left" vertical="center" wrapText="1"/>
    </xf>
    <xf numFmtId="49" fontId="41" fillId="0" borderId="18" xfId="9" applyNumberFormat="1" applyFont="1" applyBorder="1" applyAlignment="1">
      <alignment horizontal="left" vertical="center" wrapText="1"/>
    </xf>
    <xf numFmtId="0" fontId="42" fillId="0" borderId="0" xfId="9" applyFont="1" applyBorder="1" applyAlignment="1">
      <alignment horizontal="left" vertical="center"/>
    </xf>
    <xf numFmtId="0" fontId="41" fillId="0" borderId="23" xfId="9" applyFont="1" applyBorder="1" applyAlignment="1">
      <alignment horizontal="center" vertical="center" wrapText="1"/>
    </xf>
    <xf numFmtId="0" fontId="41" fillId="0" borderId="23" xfId="9" applyFont="1" applyBorder="1" applyAlignment="1">
      <alignment horizontal="left" vertical="center" wrapText="1"/>
    </xf>
    <xf numFmtId="49" fontId="41" fillId="0" borderId="23" xfId="9" applyNumberFormat="1" applyFont="1" applyBorder="1" applyAlignment="1">
      <alignment horizontal="left" vertical="center" wrapText="1"/>
    </xf>
  </cellXfs>
  <cellStyles count="10">
    <cellStyle name="常规" xfId="0" builtinId="0"/>
    <cellStyle name="常规 2" xfId="4" xr:uid="{3727CB5D-7820-451C-9C53-6618D5959B97}"/>
    <cellStyle name="常规 3" xfId="8" xr:uid="{F8E98703-B534-406E-AD4F-DBAFDE82C1AB}"/>
    <cellStyle name="常规 4" xfId="9" xr:uid="{8818C7BC-0ACE-4CDB-874E-004E55B6E38B}"/>
    <cellStyle name="常规 9" xfId="6" xr:uid="{CD3998FD-9728-4F4F-9572-920DD694A547}"/>
    <cellStyle name="常规_04-分类改革-预算表" xfId="2" xr:uid="{89B810DE-9D59-4C82-91C3-3E088B38A13E}"/>
    <cellStyle name="常规_2007年行政单位基层表样表" xfId="3" xr:uid="{E168D37F-7A0B-4B48-A611-2BBA446CBF85}"/>
    <cellStyle name="常规_事业单位部门决算报表（讨论稿） 2" xfId="7" xr:uid="{0D353FFA-B2FC-4FFB-BB70-6D2D1D286AF9}"/>
    <cellStyle name="千位分隔" xfId="1" builtinId="3"/>
    <cellStyle name="千位分隔 2" xfId="5" xr:uid="{C16CBF14-BF3A-493E-97A5-AF3570B9E77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88002-FB50-4955-B338-A4F4E4E70D70}">
  <sheetPr>
    <pageSetUpPr fitToPage="1"/>
  </sheetPr>
  <dimension ref="A1:F259"/>
  <sheetViews>
    <sheetView topLeftCell="B1" workbookViewId="0">
      <pane ySplit="5" topLeftCell="A21" activePane="bottomLeft" state="frozen"/>
      <selection activeCell="C33" sqref="C33:C35"/>
      <selection pane="bottomLeft" activeCell="C7" sqref="C7:C14"/>
    </sheetView>
  </sheetViews>
  <sheetFormatPr defaultRowHeight="15.4" x14ac:dyDescent="0.3"/>
  <cols>
    <col min="1" max="1" width="41.06640625" style="23" customWidth="1"/>
    <col min="2" max="2" width="6.9296875" style="23" customWidth="1"/>
    <col min="3" max="3" width="15.33203125" style="23" bestFit="1" customWidth="1"/>
    <col min="4" max="4" width="31.06640625" style="23" customWidth="1"/>
    <col min="5" max="5" width="8.1328125" style="23" customWidth="1"/>
    <col min="6" max="6" width="15.33203125" style="23" bestFit="1" customWidth="1"/>
    <col min="7" max="16384" width="9.06640625" style="23"/>
  </cols>
  <sheetData>
    <row r="1" spans="1:6" ht="22.5" customHeight="1" x14ac:dyDescent="0.8">
      <c r="A1" s="159" t="s">
        <v>577</v>
      </c>
      <c r="B1" s="159"/>
      <c r="C1" s="159"/>
      <c r="D1" s="159"/>
      <c r="E1" s="159"/>
      <c r="F1" s="159"/>
    </row>
    <row r="2" spans="1:6" s="43" customFormat="1" ht="21" customHeight="1" x14ac:dyDescent="0.4">
      <c r="A2" s="45"/>
      <c r="B2" s="45"/>
      <c r="C2" s="45"/>
      <c r="D2" s="45"/>
      <c r="E2" s="45"/>
      <c r="F2" s="47" t="s">
        <v>576</v>
      </c>
    </row>
    <row r="3" spans="1:6" s="43" customFormat="1" ht="21" customHeight="1" x14ac:dyDescent="0.4">
      <c r="A3" s="45" t="s">
        <v>575</v>
      </c>
      <c r="B3" s="45"/>
      <c r="C3" s="46"/>
      <c r="D3" s="45"/>
      <c r="E3" s="45"/>
      <c r="F3" s="44" t="s">
        <v>574</v>
      </c>
    </row>
    <row r="4" spans="1:6" s="24" customFormat="1" ht="18" customHeight="1" x14ac:dyDescent="0.3">
      <c r="A4" s="160" t="s">
        <v>573</v>
      </c>
      <c r="B4" s="161"/>
      <c r="C4" s="161"/>
      <c r="D4" s="161" t="s">
        <v>572</v>
      </c>
      <c r="E4" s="161"/>
      <c r="F4" s="161"/>
    </row>
    <row r="5" spans="1:6" s="24" customFormat="1" ht="18" customHeight="1" x14ac:dyDescent="0.3">
      <c r="A5" s="35" t="s">
        <v>571</v>
      </c>
      <c r="B5" s="34" t="s">
        <v>569</v>
      </c>
      <c r="C5" s="34" t="s">
        <v>568</v>
      </c>
      <c r="D5" s="34" t="s">
        <v>570</v>
      </c>
      <c r="E5" s="34" t="s">
        <v>569</v>
      </c>
      <c r="F5" s="34" t="s">
        <v>568</v>
      </c>
    </row>
    <row r="6" spans="1:6" s="24" customFormat="1" ht="18" customHeight="1" x14ac:dyDescent="0.3">
      <c r="A6" s="35" t="s">
        <v>567</v>
      </c>
      <c r="B6" s="34" t="s">
        <v>512</v>
      </c>
      <c r="C6" s="34" t="s">
        <v>565</v>
      </c>
      <c r="D6" s="34" t="s">
        <v>567</v>
      </c>
      <c r="E6" s="34" t="s">
        <v>512</v>
      </c>
      <c r="F6" s="34" t="s">
        <v>562</v>
      </c>
    </row>
    <row r="7" spans="1:6" s="24" customFormat="1" ht="18" customHeight="1" x14ac:dyDescent="0.3">
      <c r="A7" s="38" t="s">
        <v>566</v>
      </c>
      <c r="B7" s="34" t="s">
        <v>565</v>
      </c>
      <c r="C7" s="33">
        <v>13143.36</v>
      </c>
      <c r="D7" s="36" t="s">
        <v>564</v>
      </c>
      <c r="E7" s="34">
        <v>31</v>
      </c>
      <c r="F7" s="33"/>
    </row>
    <row r="8" spans="1:6" s="24" customFormat="1" ht="20" customHeight="1" x14ac:dyDescent="0.3">
      <c r="A8" s="38" t="s">
        <v>563</v>
      </c>
      <c r="B8" s="34" t="s">
        <v>562</v>
      </c>
      <c r="C8" s="33"/>
      <c r="D8" s="36" t="s">
        <v>561</v>
      </c>
      <c r="E8" s="34">
        <v>32</v>
      </c>
      <c r="F8" s="33"/>
    </row>
    <row r="9" spans="1:6" s="24" customFormat="1" ht="18" customHeight="1" x14ac:dyDescent="0.3">
      <c r="A9" s="38" t="s">
        <v>560</v>
      </c>
      <c r="B9" s="34" t="s">
        <v>559</v>
      </c>
      <c r="C9" s="42"/>
      <c r="D9" s="36" t="s">
        <v>558</v>
      </c>
      <c r="E9" s="34">
        <v>33</v>
      </c>
      <c r="F9" s="33"/>
    </row>
    <row r="10" spans="1:6" s="24" customFormat="1" ht="18" customHeight="1" x14ac:dyDescent="0.3">
      <c r="A10" s="38" t="s">
        <v>557</v>
      </c>
      <c r="B10" s="34" t="s">
        <v>556</v>
      </c>
      <c r="C10" s="39"/>
      <c r="D10" s="36" t="s">
        <v>555</v>
      </c>
      <c r="E10" s="34">
        <v>34</v>
      </c>
      <c r="F10" s="33">
        <v>11793.93</v>
      </c>
    </row>
    <row r="11" spans="1:6" s="24" customFormat="1" ht="18" customHeight="1" x14ac:dyDescent="0.3">
      <c r="A11" s="38" t="s">
        <v>554</v>
      </c>
      <c r="B11" s="34" t="s">
        <v>553</v>
      </c>
      <c r="C11" s="39"/>
      <c r="D11" s="36" t="s">
        <v>552</v>
      </c>
      <c r="E11" s="34">
        <v>35</v>
      </c>
      <c r="F11" s="33"/>
    </row>
    <row r="12" spans="1:6" s="24" customFormat="1" ht="18" customHeight="1" x14ac:dyDescent="0.3">
      <c r="A12" s="38" t="s">
        <v>551</v>
      </c>
      <c r="B12" s="34" t="s">
        <v>550</v>
      </c>
      <c r="C12" s="39"/>
      <c r="D12" s="36" t="s">
        <v>549</v>
      </c>
      <c r="E12" s="34">
        <v>36</v>
      </c>
      <c r="F12" s="33"/>
    </row>
    <row r="13" spans="1:6" s="24" customFormat="1" ht="18" customHeight="1" x14ac:dyDescent="0.3">
      <c r="A13" s="38" t="s">
        <v>548</v>
      </c>
      <c r="B13" s="34" t="s">
        <v>547</v>
      </c>
      <c r="C13" s="39"/>
      <c r="D13" s="36" t="s">
        <v>546</v>
      </c>
      <c r="E13" s="34">
        <v>37</v>
      </c>
      <c r="F13" s="33"/>
    </row>
    <row r="14" spans="1:6" s="24" customFormat="1" ht="18" customHeight="1" x14ac:dyDescent="0.3">
      <c r="A14" s="41" t="s">
        <v>545</v>
      </c>
      <c r="B14" s="34" t="s">
        <v>544</v>
      </c>
      <c r="C14" s="40">
        <v>35.299999999999997</v>
      </c>
      <c r="D14" s="36" t="s">
        <v>543</v>
      </c>
      <c r="E14" s="34">
        <v>38</v>
      </c>
      <c r="F14" s="33">
        <v>632.64</v>
      </c>
    </row>
    <row r="15" spans="1:6" s="24" customFormat="1" ht="18" customHeight="1" x14ac:dyDescent="0.3">
      <c r="A15" s="38" t="s">
        <v>512</v>
      </c>
      <c r="B15" s="34" t="s">
        <v>542</v>
      </c>
      <c r="C15" s="39"/>
      <c r="D15" s="36" t="s">
        <v>541</v>
      </c>
      <c r="E15" s="34">
        <v>39</v>
      </c>
      <c r="F15" s="33">
        <v>289.27999999999997</v>
      </c>
    </row>
    <row r="16" spans="1:6" s="24" customFormat="1" ht="18" customHeight="1" x14ac:dyDescent="0.3">
      <c r="A16" s="38" t="s">
        <v>512</v>
      </c>
      <c r="B16" s="34" t="s">
        <v>540</v>
      </c>
      <c r="C16" s="39"/>
      <c r="D16" s="36" t="s">
        <v>539</v>
      </c>
      <c r="E16" s="34">
        <v>40</v>
      </c>
      <c r="F16" s="33"/>
    </row>
    <row r="17" spans="1:6" s="24" customFormat="1" ht="18" customHeight="1" x14ac:dyDescent="0.3">
      <c r="A17" s="38" t="s">
        <v>512</v>
      </c>
      <c r="B17" s="34" t="s">
        <v>538</v>
      </c>
      <c r="C17" s="37"/>
      <c r="D17" s="36" t="s">
        <v>537</v>
      </c>
      <c r="E17" s="34">
        <v>41</v>
      </c>
      <c r="F17" s="33"/>
    </row>
    <row r="18" spans="1:6" s="24" customFormat="1" ht="18" customHeight="1" x14ac:dyDescent="0.3">
      <c r="A18" s="38" t="s">
        <v>512</v>
      </c>
      <c r="B18" s="34" t="s">
        <v>536</v>
      </c>
      <c r="C18" s="37"/>
      <c r="D18" s="36" t="s">
        <v>535</v>
      </c>
      <c r="E18" s="34">
        <v>42</v>
      </c>
      <c r="F18" s="33"/>
    </row>
    <row r="19" spans="1:6" s="24" customFormat="1" ht="18" customHeight="1" x14ac:dyDescent="0.3">
      <c r="A19" s="38" t="s">
        <v>512</v>
      </c>
      <c r="B19" s="34" t="s">
        <v>534</v>
      </c>
      <c r="C19" s="37"/>
      <c r="D19" s="36" t="s">
        <v>533</v>
      </c>
      <c r="E19" s="34">
        <v>43</v>
      </c>
      <c r="F19" s="33"/>
    </row>
    <row r="20" spans="1:6" s="24" customFormat="1" ht="18" customHeight="1" x14ac:dyDescent="0.3">
      <c r="A20" s="38" t="s">
        <v>512</v>
      </c>
      <c r="B20" s="34" t="s">
        <v>532</v>
      </c>
      <c r="C20" s="37"/>
      <c r="D20" s="36" t="s">
        <v>531</v>
      </c>
      <c r="E20" s="34">
        <v>44</v>
      </c>
      <c r="F20" s="33"/>
    </row>
    <row r="21" spans="1:6" s="24" customFormat="1" ht="18" customHeight="1" x14ac:dyDescent="0.3">
      <c r="A21" s="38" t="s">
        <v>512</v>
      </c>
      <c r="B21" s="34" t="s">
        <v>530</v>
      </c>
      <c r="C21" s="37"/>
      <c r="D21" s="36" t="s">
        <v>529</v>
      </c>
      <c r="E21" s="34">
        <v>45</v>
      </c>
      <c r="F21" s="33"/>
    </row>
    <row r="22" spans="1:6" s="24" customFormat="1" ht="18" customHeight="1" x14ac:dyDescent="0.3">
      <c r="A22" s="38" t="s">
        <v>512</v>
      </c>
      <c r="B22" s="34" t="s">
        <v>528</v>
      </c>
      <c r="C22" s="37"/>
      <c r="D22" s="36" t="s">
        <v>527</v>
      </c>
      <c r="E22" s="34">
        <v>46</v>
      </c>
      <c r="F22" s="33">
        <v>70.41</v>
      </c>
    </row>
    <row r="23" spans="1:6" s="24" customFormat="1" ht="18" customHeight="1" x14ac:dyDescent="0.3">
      <c r="A23" s="38" t="s">
        <v>512</v>
      </c>
      <c r="B23" s="34" t="s">
        <v>526</v>
      </c>
      <c r="C23" s="37"/>
      <c r="D23" s="36" t="s">
        <v>525</v>
      </c>
      <c r="E23" s="34">
        <v>47</v>
      </c>
      <c r="F23" s="33"/>
    </row>
    <row r="24" spans="1:6" s="24" customFormat="1" ht="18" customHeight="1" x14ac:dyDescent="0.3">
      <c r="A24" s="38" t="s">
        <v>512</v>
      </c>
      <c r="B24" s="34" t="s">
        <v>524</v>
      </c>
      <c r="C24" s="37"/>
      <c r="D24" s="36" t="s">
        <v>523</v>
      </c>
      <c r="E24" s="34">
        <v>48</v>
      </c>
      <c r="F24" s="33"/>
    </row>
    <row r="25" spans="1:6" s="24" customFormat="1" ht="18" customHeight="1" x14ac:dyDescent="0.3">
      <c r="A25" s="38" t="s">
        <v>512</v>
      </c>
      <c r="B25" s="34" t="s">
        <v>522</v>
      </c>
      <c r="C25" s="37"/>
      <c r="D25" s="36" t="s">
        <v>521</v>
      </c>
      <c r="E25" s="34">
        <v>49</v>
      </c>
      <c r="F25" s="33">
        <v>390.9</v>
      </c>
    </row>
    <row r="26" spans="1:6" s="24" customFormat="1" ht="18" customHeight="1" x14ac:dyDescent="0.3">
      <c r="A26" s="38" t="s">
        <v>512</v>
      </c>
      <c r="B26" s="34" t="s">
        <v>520</v>
      </c>
      <c r="C26" s="37"/>
      <c r="D26" s="36" t="s">
        <v>519</v>
      </c>
      <c r="E26" s="34">
        <v>50</v>
      </c>
      <c r="F26" s="33"/>
    </row>
    <row r="27" spans="1:6" s="24" customFormat="1" ht="18" customHeight="1" x14ac:dyDescent="0.3">
      <c r="A27" s="38"/>
      <c r="B27" s="34" t="s">
        <v>518</v>
      </c>
      <c r="C27" s="37"/>
      <c r="D27" s="36" t="s">
        <v>517</v>
      </c>
      <c r="E27" s="34">
        <v>51</v>
      </c>
      <c r="F27" s="33"/>
    </row>
    <row r="28" spans="1:6" s="24" customFormat="1" ht="18" customHeight="1" x14ac:dyDescent="0.3">
      <c r="A28" s="38" t="s">
        <v>512</v>
      </c>
      <c r="B28" s="34" t="s">
        <v>516</v>
      </c>
      <c r="C28" s="37"/>
      <c r="D28" s="36" t="s">
        <v>515</v>
      </c>
      <c r="E28" s="34">
        <v>52</v>
      </c>
      <c r="F28" s="33"/>
    </row>
    <row r="29" spans="1:6" s="24" customFormat="1" ht="18" customHeight="1" x14ac:dyDescent="0.3">
      <c r="A29" s="38" t="s">
        <v>512</v>
      </c>
      <c r="B29" s="34" t="s">
        <v>514</v>
      </c>
      <c r="C29" s="37"/>
      <c r="D29" s="36" t="s">
        <v>513</v>
      </c>
      <c r="E29" s="34">
        <v>53</v>
      </c>
      <c r="F29" s="33"/>
    </row>
    <row r="30" spans="1:6" s="24" customFormat="1" ht="18" customHeight="1" x14ac:dyDescent="0.3">
      <c r="A30" s="38" t="s">
        <v>512</v>
      </c>
      <c r="B30" s="34" t="s">
        <v>511</v>
      </c>
      <c r="C30" s="37"/>
      <c r="D30" s="36" t="s">
        <v>510</v>
      </c>
      <c r="E30" s="34">
        <v>54</v>
      </c>
      <c r="F30" s="33"/>
    </row>
    <row r="31" spans="1:6" s="24" customFormat="1" ht="18" customHeight="1" x14ac:dyDescent="0.3">
      <c r="A31" s="38"/>
      <c r="B31" s="34" t="s">
        <v>509</v>
      </c>
      <c r="C31" s="37"/>
      <c r="D31" s="36" t="s">
        <v>508</v>
      </c>
      <c r="E31" s="34">
        <v>55</v>
      </c>
      <c r="F31" s="33"/>
    </row>
    <row r="32" spans="1:6" s="24" customFormat="1" ht="18" customHeight="1" x14ac:dyDescent="0.3">
      <c r="A32" s="38"/>
      <c r="B32" s="34" t="s">
        <v>507</v>
      </c>
      <c r="C32" s="37"/>
      <c r="D32" s="36" t="s">
        <v>506</v>
      </c>
      <c r="E32" s="34">
        <v>56</v>
      </c>
      <c r="F32" s="33"/>
    </row>
    <row r="33" spans="1:6" s="24" customFormat="1" ht="18" customHeight="1" x14ac:dyDescent="0.3">
      <c r="A33" s="35" t="s">
        <v>505</v>
      </c>
      <c r="B33" s="34" t="s">
        <v>504</v>
      </c>
      <c r="C33" s="33">
        <v>13178.66</v>
      </c>
      <c r="D33" s="34" t="s">
        <v>503</v>
      </c>
      <c r="E33" s="34">
        <v>57</v>
      </c>
      <c r="F33" s="33">
        <v>13177.16</v>
      </c>
    </row>
    <row r="34" spans="1:6" s="24" customFormat="1" ht="18" customHeight="1" x14ac:dyDescent="0.3">
      <c r="A34" s="32" t="s">
        <v>502</v>
      </c>
      <c r="B34" s="30" t="s">
        <v>501</v>
      </c>
      <c r="C34" s="29"/>
      <c r="D34" s="31" t="s">
        <v>500</v>
      </c>
      <c r="E34" s="30">
        <v>58</v>
      </c>
      <c r="F34" s="29"/>
    </row>
    <row r="35" spans="1:6" s="24" customFormat="1" ht="18" customHeight="1" x14ac:dyDescent="0.3">
      <c r="A35" s="27" t="s">
        <v>499</v>
      </c>
      <c r="B35" s="26" t="s">
        <v>498</v>
      </c>
      <c r="C35" s="28">
        <v>75.58</v>
      </c>
      <c r="D35" s="27" t="s">
        <v>497</v>
      </c>
      <c r="E35" s="26">
        <v>59</v>
      </c>
      <c r="F35" s="25">
        <v>77.08</v>
      </c>
    </row>
    <row r="36" spans="1:6" s="24" customFormat="1" ht="18" customHeight="1" x14ac:dyDescent="0.3">
      <c r="A36" s="26" t="s">
        <v>495</v>
      </c>
      <c r="B36" s="26" t="s">
        <v>496</v>
      </c>
      <c r="C36" s="25">
        <v>13254.24</v>
      </c>
      <c r="D36" s="26" t="s">
        <v>495</v>
      </c>
      <c r="E36" s="26">
        <v>60</v>
      </c>
      <c r="F36" s="25">
        <v>13254.24</v>
      </c>
    </row>
    <row r="37" spans="1:6" ht="22.05" customHeight="1" x14ac:dyDescent="0.3">
      <c r="A37" s="162" t="s">
        <v>494</v>
      </c>
      <c r="B37" s="162"/>
      <c r="C37" s="162"/>
      <c r="D37" s="162"/>
      <c r="E37" s="162"/>
      <c r="F37" s="162"/>
    </row>
    <row r="38" spans="1:6" ht="22.05" customHeight="1" x14ac:dyDescent="0.3">
      <c r="A38" s="162" t="s">
        <v>493</v>
      </c>
      <c r="B38" s="162"/>
      <c r="C38" s="162"/>
      <c r="D38" s="162"/>
      <c r="E38" s="162"/>
      <c r="F38" s="162"/>
    </row>
    <row r="39" spans="1:6" ht="26.25" customHeight="1" x14ac:dyDescent="0.3"/>
    <row r="40" spans="1:6" ht="26.25" customHeight="1" x14ac:dyDescent="0.3"/>
    <row r="41" spans="1:6" ht="26.25" customHeight="1" x14ac:dyDescent="0.3"/>
    <row r="42" spans="1:6" ht="26.25" customHeight="1" x14ac:dyDescent="0.3"/>
    <row r="43" spans="1:6" ht="26.25" customHeight="1" x14ac:dyDescent="0.3"/>
    <row r="44" spans="1:6" ht="26.25" customHeight="1" x14ac:dyDescent="0.3"/>
    <row r="45" spans="1:6" ht="26.25" customHeight="1" x14ac:dyDescent="0.3"/>
    <row r="46" spans="1:6" ht="26.25" customHeight="1" x14ac:dyDescent="0.3"/>
    <row r="47" spans="1:6" ht="26.25" customHeight="1" x14ac:dyDescent="0.3"/>
    <row r="48" spans="1:6" ht="26.25" customHeight="1" x14ac:dyDescent="0.3"/>
    <row r="49" s="23" customFormat="1" ht="26.25" customHeight="1" x14ac:dyDescent="0.3"/>
    <row r="50" s="23" customFormat="1" ht="26.25" customHeight="1" x14ac:dyDescent="0.3"/>
    <row r="51" s="23" customFormat="1" ht="26.25" customHeight="1" x14ac:dyDescent="0.3"/>
    <row r="52" s="23" customFormat="1" ht="26.25" customHeight="1" x14ac:dyDescent="0.3"/>
    <row r="53" s="23" customFormat="1" ht="26.25" customHeight="1" x14ac:dyDescent="0.3"/>
    <row r="54" s="23" customFormat="1" ht="26.25" customHeight="1" x14ac:dyDescent="0.3"/>
    <row r="55" s="23" customFormat="1" ht="26.25" customHeight="1" x14ac:dyDescent="0.3"/>
    <row r="56" s="23" customFormat="1" ht="26.25" customHeight="1" x14ac:dyDescent="0.3"/>
    <row r="57" s="23" customFormat="1" ht="26.25" customHeight="1" x14ac:dyDescent="0.3"/>
    <row r="58" s="23" customFormat="1" ht="26.25" customHeight="1" x14ac:dyDescent="0.3"/>
    <row r="59" s="23" customFormat="1" ht="26.25" customHeight="1" x14ac:dyDescent="0.3"/>
    <row r="60" s="23" customFormat="1" ht="26.25" customHeight="1" x14ac:dyDescent="0.3"/>
    <row r="61" s="23" customFormat="1" ht="26.25" customHeight="1" x14ac:dyDescent="0.3"/>
    <row r="62" s="23" customFormat="1" ht="26.25" customHeight="1" x14ac:dyDescent="0.3"/>
    <row r="63" s="23" customFormat="1" ht="26.25" customHeight="1" x14ac:dyDescent="0.3"/>
    <row r="64" s="23" customFormat="1" ht="26.25" customHeight="1" x14ac:dyDescent="0.3"/>
    <row r="65" s="23" customFormat="1" ht="26.25" customHeight="1" x14ac:dyDescent="0.3"/>
    <row r="66" s="23" customFormat="1" ht="26.25" customHeight="1" x14ac:dyDescent="0.3"/>
    <row r="67" s="23" customFormat="1" ht="26.25" customHeight="1" x14ac:dyDescent="0.3"/>
    <row r="68" s="23" customFormat="1" ht="26.25" customHeight="1" x14ac:dyDescent="0.3"/>
    <row r="69" s="23" customFormat="1" ht="26.25" customHeight="1" x14ac:dyDescent="0.3"/>
    <row r="70" s="23" customFormat="1" ht="26.25" customHeight="1" x14ac:dyDescent="0.3"/>
    <row r="71" s="23" customFormat="1" ht="26.25" customHeight="1" x14ac:dyDescent="0.3"/>
    <row r="72" s="23" customFormat="1" ht="26.25" customHeight="1" x14ac:dyDescent="0.3"/>
    <row r="73" s="23" customFormat="1" ht="26.25" customHeight="1" x14ac:dyDescent="0.3"/>
    <row r="74" s="23" customFormat="1" ht="26.25" customHeight="1" x14ac:dyDescent="0.3"/>
    <row r="75" s="23" customFormat="1" ht="26.25" customHeight="1" x14ac:dyDescent="0.3"/>
    <row r="76" s="23" customFormat="1" ht="26.25" customHeight="1" x14ac:dyDescent="0.3"/>
    <row r="77" s="23" customFormat="1" ht="26.25" customHeight="1" x14ac:dyDescent="0.3"/>
    <row r="78" s="23" customFormat="1" ht="26.25" customHeight="1" x14ac:dyDescent="0.3"/>
    <row r="79" s="23" customFormat="1" ht="26.25" customHeight="1" x14ac:dyDescent="0.3"/>
    <row r="80" s="23" customFormat="1" ht="26.25" customHeight="1" x14ac:dyDescent="0.3"/>
    <row r="81" s="23" customFormat="1" ht="26.25" customHeight="1" x14ac:dyDescent="0.3"/>
    <row r="82" s="23" customFormat="1" ht="26.25" customHeight="1" x14ac:dyDescent="0.3"/>
    <row r="83" s="23" customFormat="1" ht="26.25" customHeight="1" x14ac:dyDescent="0.3"/>
    <row r="84" s="23" customFormat="1" ht="26.25" customHeight="1" x14ac:dyDescent="0.3"/>
    <row r="85" s="23" customFormat="1" ht="26.25" customHeight="1" x14ac:dyDescent="0.3"/>
    <row r="86" s="23" customFormat="1" ht="26.25" customHeight="1" x14ac:dyDescent="0.3"/>
    <row r="87" s="23" customFormat="1" ht="26.25" customHeight="1" x14ac:dyDescent="0.3"/>
    <row r="88" s="23" customFormat="1" ht="26.25" customHeight="1" x14ac:dyDescent="0.3"/>
    <row r="89" s="23" customFormat="1" ht="26.25" customHeight="1" x14ac:dyDescent="0.3"/>
    <row r="90" s="23" customFormat="1" ht="26.25" customHeight="1" x14ac:dyDescent="0.3"/>
    <row r="91" s="23" customFormat="1" ht="26.25" customHeight="1" x14ac:dyDescent="0.3"/>
    <row r="92" s="23" customFormat="1" ht="26.25" customHeight="1" x14ac:dyDescent="0.3"/>
    <row r="93" s="23" customFormat="1" ht="26.25" customHeight="1" x14ac:dyDescent="0.3"/>
    <row r="94" s="23" customFormat="1" ht="26.25" customHeight="1" x14ac:dyDescent="0.3"/>
    <row r="95" s="23" customFormat="1" ht="26.25" customHeight="1" x14ac:dyDescent="0.3"/>
    <row r="96" s="23" customFormat="1" ht="26.25" customHeight="1" x14ac:dyDescent="0.3"/>
    <row r="97" s="23" customFormat="1" ht="26.25" customHeight="1" x14ac:dyDescent="0.3"/>
    <row r="98" s="23" customFormat="1" ht="26.25" customHeight="1" x14ac:dyDescent="0.3"/>
    <row r="99" s="23" customFormat="1" ht="26.25" customHeight="1" x14ac:dyDescent="0.3"/>
    <row r="100" s="23" customFormat="1" ht="26.25" customHeight="1" x14ac:dyDescent="0.3"/>
    <row r="101" s="23" customFormat="1" ht="26.25" customHeight="1" x14ac:dyDescent="0.3"/>
    <row r="102" s="23" customFormat="1" ht="26.25" customHeight="1" x14ac:dyDescent="0.3"/>
    <row r="103" s="23" customFormat="1" ht="26.25" customHeight="1" x14ac:dyDescent="0.3"/>
    <row r="104" s="23" customFormat="1" ht="26.25" customHeight="1" x14ac:dyDescent="0.3"/>
    <row r="105" s="23" customFormat="1" ht="26.25" customHeight="1" x14ac:dyDescent="0.3"/>
    <row r="106" s="23" customFormat="1" ht="26.25" customHeight="1" x14ac:dyDescent="0.3"/>
    <row r="107" s="23" customFormat="1" ht="26.25" customHeight="1" x14ac:dyDescent="0.3"/>
    <row r="108" s="23" customFormat="1" ht="26.25" customHeight="1" x14ac:dyDescent="0.3"/>
    <row r="109" s="23" customFormat="1" ht="26.25" customHeight="1" x14ac:dyDescent="0.3"/>
    <row r="110" s="23" customFormat="1" ht="26.25" customHeight="1" x14ac:dyDescent="0.3"/>
    <row r="111" s="23" customFormat="1" ht="26.25" customHeight="1" x14ac:dyDescent="0.3"/>
    <row r="112" s="23" customFormat="1" ht="26.25" customHeight="1" x14ac:dyDescent="0.3"/>
    <row r="113" s="23" customFormat="1" ht="26.25" customHeight="1" x14ac:dyDescent="0.3"/>
    <row r="114" s="23" customFormat="1" ht="26.25" customHeight="1" x14ac:dyDescent="0.3"/>
    <row r="115" s="23" customFormat="1" ht="26.25" customHeight="1" x14ac:dyDescent="0.3"/>
    <row r="116" s="23" customFormat="1" ht="26.25" customHeight="1" x14ac:dyDescent="0.3"/>
    <row r="117" s="23" customFormat="1" ht="26.25" customHeight="1" x14ac:dyDescent="0.3"/>
    <row r="118" s="23" customFormat="1" ht="26.25" customHeight="1" x14ac:dyDescent="0.3"/>
    <row r="119" s="23" customFormat="1" ht="26.25" customHeight="1" x14ac:dyDescent="0.3"/>
    <row r="120" s="23" customFormat="1" ht="26.25" customHeight="1" x14ac:dyDescent="0.3"/>
    <row r="121" s="23" customFormat="1" ht="26.25" customHeight="1" x14ac:dyDescent="0.3"/>
    <row r="122" s="23" customFormat="1" ht="26.25" customHeight="1" x14ac:dyDescent="0.3"/>
    <row r="123" s="23" customFormat="1" ht="26.25" customHeight="1" x14ac:dyDescent="0.3"/>
    <row r="124" s="23" customFormat="1" ht="26.25" customHeight="1" x14ac:dyDescent="0.3"/>
    <row r="125" s="23" customFormat="1" ht="26.25" customHeight="1" x14ac:dyDescent="0.3"/>
    <row r="126" s="23" customFormat="1" ht="26.25" customHeight="1" x14ac:dyDescent="0.3"/>
    <row r="127" s="23" customFormat="1" ht="26.25" customHeight="1" x14ac:dyDescent="0.3"/>
    <row r="128" s="23" customFormat="1" ht="26.25" customHeight="1" x14ac:dyDescent="0.3"/>
    <row r="129" s="23" customFormat="1" ht="26.25" customHeight="1" x14ac:dyDescent="0.3"/>
    <row r="130" s="23" customFormat="1" ht="26.25" customHeight="1" x14ac:dyDescent="0.3"/>
    <row r="131" s="23" customFormat="1" ht="26.25" customHeight="1" x14ac:dyDescent="0.3"/>
    <row r="132" s="23" customFormat="1" ht="26.25" customHeight="1" x14ac:dyDescent="0.3"/>
    <row r="133" s="23" customFormat="1" ht="26.25" customHeight="1" x14ac:dyDescent="0.3"/>
    <row r="134" s="23" customFormat="1" ht="26.25" customHeight="1" x14ac:dyDescent="0.3"/>
    <row r="135" s="23" customFormat="1" ht="26.25" customHeight="1" x14ac:dyDescent="0.3"/>
    <row r="136" s="23" customFormat="1" ht="26.25" customHeight="1" x14ac:dyDescent="0.3"/>
    <row r="137" s="23" customFormat="1" ht="26.25" customHeight="1" x14ac:dyDescent="0.3"/>
    <row r="138" s="23" customFormat="1" ht="26.25" customHeight="1" x14ac:dyDescent="0.3"/>
    <row r="139" s="23" customFormat="1" ht="26.25" customHeight="1" x14ac:dyDescent="0.3"/>
    <row r="140" s="23" customFormat="1" ht="26.25" customHeight="1" x14ac:dyDescent="0.3"/>
    <row r="141" s="23" customFormat="1" ht="26.25" customHeight="1" x14ac:dyDescent="0.3"/>
    <row r="142" s="23" customFormat="1" ht="26.25" customHeight="1" x14ac:dyDescent="0.3"/>
    <row r="143" s="23" customFormat="1" ht="26.25" customHeight="1" x14ac:dyDescent="0.3"/>
    <row r="144" s="23" customFormat="1" ht="26.25" customHeight="1" x14ac:dyDescent="0.3"/>
    <row r="145" s="23" customFormat="1" ht="26.25" customHeight="1" x14ac:dyDescent="0.3"/>
    <row r="146" s="23" customFormat="1" ht="26.25" customHeight="1" x14ac:dyDescent="0.3"/>
    <row r="147" s="23" customFormat="1" ht="26.25" customHeight="1" x14ac:dyDescent="0.3"/>
    <row r="148" s="23" customFormat="1" ht="26.25" customHeight="1" x14ac:dyDescent="0.3"/>
    <row r="149" s="23" customFormat="1" ht="26.25" customHeight="1" x14ac:dyDescent="0.3"/>
    <row r="150" s="23" customFormat="1" ht="26.25" customHeight="1" x14ac:dyDescent="0.3"/>
    <row r="151" s="23" customFormat="1" ht="26.25" customHeight="1" x14ac:dyDescent="0.3"/>
    <row r="152" s="23" customFormat="1" ht="26.25" customHeight="1" x14ac:dyDescent="0.3"/>
    <row r="153" s="23" customFormat="1" ht="26.25" customHeight="1" x14ac:dyDescent="0.3"/>
    <row r="154" s="23" customFormat="1" ht="26.25" customHeight="1" x14ac:dyDescent="0.3"/>
    <row r="155" s="23" customFormat="1" ht="26.25" customHeight="1" x14ac:dyDescent="0.3"/>
    <row r="156" s="23" customFormat="1" ht="26.25" customHeight="1" x14ac:dyDescent="0.3"/>
    <row r="157" s="23" customFormat="1" ht="26.25" customHeight="1" x14ac:dyDescent="0.3"/>
    <row r="158" s="23" customFormat="1" ht="26.25" customHeight="1" x14ac:dyDescent="0.3"/>
    <row r="159" s="23" customFormat="1" ht="26.25" customHeight="1" x14ac:dyDescent="0.3"/>
    <row r="160" s="23" customFormat="1" ht="26.25" customHeight="1" x14ac:dyDescent="0.3"/>
    <row r="161" s="23" customFormat="1" ht="26.25" customHeight="1" x14ac:dyDescent="0.3"/>
    <row r="162" s="23" customFormat="1" ht="26.25" customHeight="1" x14ac:dyDescent="0.3"/>
    <row r="163" s="23" customFormat="1" ht="26.25" customHeight="1" x14ac:dyDescent="0.3"/>
    <row r="164" s="23" customFormat="1" ht="26.25" customHeight="1" x14ac:dyDescent="0.3"/>
    <row r="165" s="23" customFormat="1" ht="26.25" customHeight="1" x14ac:dyDescent="0.3"/>
    <row r="166" s="23" customFormat="1" ht="26.25" customHeight="1" x14ac:dyDescent="0.3"/>
    <row r="167" s="23" customFormat="1" ht="26.25" customHeight="1" x14ac:dyDescent="0.3"/>
    <row r="168" s="23" customFormat="1" ht="26.25" customHeight="1" x14ac:dyDescent="0.3"/>
    <row r="169" s="23" customFormat="1" ht="26.25" customHeight="1" x14ac:dyDescent="0.3"/>
    <row r="170" s="23" customFormat="1" ht="26.25" customHeight="1" x14ac:dyDescent="0.3"/>
    <row r="171" s="23" customFormat="1" ht="26.25" customHeight="1" x14ac:dyDescent="0.3"/>
    <row r="172" s="23" customFormat="1" ht="26.25" customHeight="1" x14ac:dyDescent="0.3"/>
    <row r="173" s="23" customFormat="1" ht="26.25" customHeight="1" x14ac:dyDescent="0.3"/>
    <row r="174" s="23" customFormat="1" ht="26.25" customHeight="1" x14ac:dyDescent="0.3"/>
    <row r="175" s="23" customFormat="1" ht="26.25" customHeight="1" x14ac:dyDescent="0.3"/>
    <row r="176" s="23" customFormat="1" ht="26.25" customHeight="1" x14ac:dyDescent="0.3"/>
    <row r="177" s="23" customFormat="1" ht="26.25" customHeight="1" x14ac:dyDescent="0.3"/>
    <row r="178" s="23" customFormat="1" ht="26.25" customHeight="1" x14ac:dyDescent="0.3"/>
    <row r="179" s="23" customFormat="1" ht="26.25" customHeight="1" x14ac:dyDescent="0.3"/>
    <row r="180" s="23" customFormat="1" ht="26.25" customHeight="1" x14ac:dyDescent="0.3"/>
    <row r="181" s="23" customFormat="1" ht="26.25" customHeight="1" x14ac:dyDescent="0.3"/>
    <row r="182" s="23" customFormat="1" ht="26.25" customHeight="1" x14ac:dyDescent="0.3"/>
    <row r="183" s="23" customFormat="1" ht="26.25" customHeight="1" x14ac:dyDescent="0.3"/>
    <row r="184" s="23" customFormat="1" ht="26.25" customHeight="1" x14ac:dyDescent="0.3"/>
    <row r="185" s="23" customFormat="1" ht="26.25" customHeight="1" x14ac:dyDescent="0.3"/>
    <row r="186" s="23" customFormat="1" ht="26.25" customHeight="1" x14ac:dyDescent="0.3"/>
    <row r="187" s="23" customFormat="1" ht="26.25" customHeight="1" x14ac:dyDescent="0.3"/>
    <row r="188" s="23" customFormat="1" ht="26.25" customHeight="1" x14ac:dyDescent="0.3"/>
    <row r="189" s="23" customFormat="1" ht="26.25" customHeight="1" x14ac:dyDescent="0.3"/>
    <row r="190" s="23" customFormat="1" ht="26.25" customHeight="1" x14ac:dyDescent="0.3"/>
    <row r="191" s="23" customFormat="1" ht="26.25" customHeight="1" x14ac:dyDescent="0.3"/>
    <row r="192" s="23" customFormat="1" ht="26.25" customHeight="1" x14ac:dyDescent="0.3"/>
    <row r="193" s="23" customFormat="1" ht="26.25" customHeight="1" x14ac:dyDescent="0.3"/>
    <row r="194" s="23" customFormat="1" ht="26.25" customHeight="1" x14ac:dyDescent="0.3"/>
    <row r="195" s="23" customFormat="1" ht="26.25" customHeight="1" x14ac:dyDescent="0.3"/>
    <row r="196" s="23" customFormat="1" ht="26.25" customHeight="1" x14ac:dyDescent="0.3"/>
    <row r="197" s="23" customFormat="1" ht="26.25" customHeight="1" x14ac:dyDescent="0.3"/>
    <row r="198" s="23" customFormat="1" ht="26.25" customHeight="1" x14ac:dyDescent="0.3"/>
    <row r="199" s="23" customFormat="1" ht="26.25" customHeight="1" x14ac:dyDescent="0.3"/>
    <row r="200" s="23" customFormat="1" ht="26.25" customHeight="1" x14ac:dyDescent="0.3"/>
    <row r="201" s="23" customFormat="1" ht="26.25" customHeight="1" x14ac:dyDescent="0.3"/>
    <row r="202" s="23" customFormat="1" ht="26.25" customHeight="1" x14ac:dyDescent="0.3"/>
    <row r="203" s="23" customFormat="1" ht="26.25" customHeight="1" x14ac:dyDescent="0.3"/>
    <row r="204" s="23" customFormat="1" ht="26.25" customHeight="1" x14ac:dyDescent="0.3"/>
    <row r="205" s="23" customFormat="1" ht="26.25" customHeight="1" x14ac:dyDescent="0.3"/>
    <row r="206" s="23" customFormat="1" ht="26.25" customHeight="1" x14ac:dyDescent="0.3"/>
    <row r="207" s="23" customFormat="1" ht="26.25" customHeight="1" x14ac:dyDescent="0.3"/>
    <row r="208" s="23" customFormat="1" ht="26.25" customHeight="1" x14ac:dyDescent="0.3"/>
    <row r="209" s="23" customFormat="1" ht="26.25" customHeight="1" x14ac:dyDescent="0.3"/>
    <row r="210" s="23" customFormat="1" ht="26.25" customHeight="1" x14ac:dyDescent="0.3"/>
    <row r="211" s="23" customFormat="1" ht="26.25" customHeight="1" x14ac:dyDescent="0.3"/>
    <row r="212" s="23" customFormat="1" ht="26.25" customHeight="1" x14ac:dyDescent="0.3"/>
    <row r="213" s="23" customFormat="1" ht="26.25" customHeight="1" x14ac:dyDescent="0.3"/>
    <row r="214" s="23" customFormat="1" ht="26.25" customHeight="1" x14ac:dyDescent="0.3"/>
    <row r="215" s="23" customFormat="1" ht="26.25" customHeight="1" x14ac:dyDescent="0.3"/>
    <row r="216" s="23" customFormat="1" ht="26.25" customHeight="1" x14ac:dyDescent="0.3"/>
    <row r="217" s="23" customFormat="1" ht="26.25" customHeight="1" x14ac:dyDescent="0.3"/>
    <row r="218" s="23" customFormat="1" ht="26.25" customHeight="1" x14ac:dyDescent="0.3"/>
    <row r="219" s="23" customFormat="1" ht="26.25" customHeight="1" x14ac:dyDescent="0.3"/>
    <row r="220" s="23" customFormat="1" ht="26.25" customHeight="1" x14ac:dyDescent="0.3"/>
    <row r="221" s="23" customFormat="1" ht="26.25" customHeight="1" x14ac:dyDescent="0.3"/>
    <row r="222" s="23" customFormat="1" ht="26.25" customHeight="1" x14ac:dyDescent="0.3"/>
    <row r="223" s="23" customFormat="1" ht="26.25" customHeight="1" x14ac:dyDescent="0.3"/>
    <row r="224" s="23" customFormat="1" ht="26.25" customHeight="1" x14ac:dyDescent="0.3"/>
    <row r="225" s="23" customFormat="1" ht="26.25" customHeight="1" x14ac:dyDescent="0.3"/>
    <row r="226" s="23" customFormat="1" ht="26.25" customHeight="1" x14ac:dyDescent="0.3"/>
    <row r="227" s="23" customFormat="1" ht="26.25" customHeight="1" x14ac:dyDescent="0.3"/>
    <row r="228" s="23" customFormat="1" ht="26.25" customHeight="1" x14ac:dyDescent="0.3"/>
    <row r="229" s="23" customFormat="1" ht="26.25" customHeight="1" x14ac:dyDescent="0.3"/>
    <row r="230" s="23" customFormat="1" ht="26.25" customHeight="1" x14ac:dyDescent="0.3"/>
    <row r="231" s="23" customFormat="1" ht="26.25" customHeight="1" x14ac:dyDescent="0.3"/>
    <row r="232" s="23" customFormat="1" ht="26.25" customHeight="1" x14ac:dyDescent="0.3"/>
    <row r="233" s="23" customFormat="1" ht="26.25" customHeight="1" x14ac:dyDescent="0.3"/>
    <row r="234" s="23" customFormat="1" ht="26.25" customHeight="1" x14ac:dyDescent="0.3"/>
    <row r="235" s="23" customFormat="1" ht="26.25" customHeight="1" x14ac:dyDescent="0.3"/>
    <row r="236" s="23" customFormat="1" ht="26.25" customHeight="1" x14ac:dyDescent="0.3"/>
    <row r="237" s="23" customFormat="1" ht="26.25" customHeight="1" x14ac:dyDescent="0.3"/>
    <row r="238" s="23" customFormat="1" ht="26.25" customHeight="1" x14ac:dyDescent="0.3"/>
    <row r="239" s="23" customFormat="1" ht="26.25" customHeight="1" x14ac:dyDescent="0.3"/>
    <row r="240" s="23" customFormat="1" ht="26.25" customHeight="1" x14ac:dyDescent="0.3"/>
    <row r="241" s="23" customFormat="1" ht="26.25" customHeight="1" x14ac:dyDescent="0.3"/>
    <row r="242" s="23" customFormat="1" ht="26.25" customHeight="1" x14ac:dyDescent="0.3"/>
    <row r="243" s="23" customFormat="1" ht="26.25" customHeight="1" x14ac:dyDescent="0.3"/>
    <row r="244" s="23" customFormat="1" ht="26.25" customHeight="1" x14ac:dyDescent="0.3"/>
    <row r="245" s="23" customFormat="1" ht="26.25" customHeight="1" x14ac:dyDescent="0.3"/>
    <row r="246" s="23" customFormat="1" ht="26.25" customHeight="1" x14ac:dyDescent="0.3"/>
    <row r="247" s="23" customFormat="1" ht="26.25" customHeight="1" x14ac:dyDescent="0.3"/>
    <row r="248" s="23" customFormat="1" ht="26.25" customHeight="1" x14ac:dyDescent="0.3"/>
    <row r="249" s="23" customFormat="1" ht="26.25" customHeight="1" x14ac:dyDescent="0.3"/>
    <row r="250" s="23" customFormat="1" ht="26.25" customHeight="1" x14ac:dyDescent="0.3"/>
    <row r="251" s="23" customFormat="1" ht="26.25" customHeight="1" x14ac:dyDescent="0.3"/>
    <row r="252" s="23" customFormat="1" ht="26.25" customHeight="1" x14ac:dyDescent="0.3"/>
    <row r="253" s="23" customFormat="1" ht="26.25" customHeight="1" x14ac:dyDescent="0.3"/>
    <row r="254" s="23" customFormat="1" ht="26.25" customHeight="1" x14ac:dyDescent="0.3"/>
    <row r="255" s="23" customFormat="1" ht="26.25" customHeight="1" x14ac:dyDescent="0.3"/>
    <row r="256" s="23" customFormat="1" ht="19.899999999999999" customHeight="1" x14ac:dyDescent="0.3"/>
    <row r="257" s="23" customFormat="1" ht="19.899999999999999" customHeight="1" x14ac:dyDescent="0.3"/>
    <row r="258" s="23" customFormat="1" ht="19.899999999999999" customHeight="1" x14ac:dyDescent="0.3"/>
    <row r="259" s="23" customFormat="1" ht="19.899999999999999" customHeight="1" x14ac:dyDescent="0.3"/>
  </sheetData>
  <mergeCells count="5">
    <mergeCell ref="A1:F1"/>
    <mergeCell ref="A4:C4"/>
    <mergeCell ref="D4:F4"/>
    <mergeCell ref="A37:F37"/>
    <mergeCell ref="A38:F38"/>
  </mergeCells>
  <phoneticPr fontId="2" type="noConversion"/>
  <pageMargins left="0.27500000000000002" right="0.2361111111111111" top="0.67" bottom="0.2" header="0.75" footer="0.2"/>
  <pageSetup paperSize="9" scale="88"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832A-8086-4C75-A27E-C20877CA6166}">
  <sheetPr>
    <tabColor rgb="FF92D050"/>
    <pageSetUpPr fitToPage="1"/>
  </sheetPr>
  <dimension ref="A1:H32"/>
  <sheetViews>
    <sheetView topLeftCell="A10" workbookViewId="0">
      <selection activeCell="C22" sqref="C22"/>
    </sheetView>
  </sheetViews>
  <sheetFormatPr defaultRowHeight="14.25" customHeight="1" x14ac:dyDescent="0.4"/>
  <cols>
    <col min="1" max="1" width="36.1328125" style="116" customWidth="1"/>
    <col min="2" max="2" width="11.33203125" style="116" customWidth="1"/>
    <col min="3" max="4" width="11.265625" style="116" bestFit="1" customWidth="1"/>
    <col min="5" max="5" width="14.33203125" style="116" bestFit="1" customWidth="1"/>
    <col min="6" max="7" width="9.06640625" style="115"/>
    <col min="8" max="8" width="20.1328125" style="115" customWidth="1"/>
    <col min="9" max="16384" width="9.06640625" style="115"/>
  </cols>
  <sheetData>
    <row r="1" spans="1:5" ht="26.25" customHeight="1" x14ac:dyDescent="0.35">
      <c r="A1" s="213" t="s">
        <v>962</v>
      </c>
      <c r="B1" s="213"/>
      <c r="C1" s="213"/>
      <c r="D1" s="213"/>
      <c r="E1" s="213"/>
    </row>
    <row r="2" spans="1:5" ht="18.95" customHeight="1" x14ac:dyDescent="0.35">
      <c r="A2" s="111"/>
      <c r="B2" s="111"/>
      <c r="C2" s="111"/>
      <c r="D2" s="111"/>
      <c r="E2" s="91" t="s">
        <v>961</v>
      </c>
    </row>
    <row r="3" spans="1:5" s="129" customFormat="1" ht="18.95" customHeight="1" x14ac:dyDescent="0.4">
      <c r="A3" s="111" t="s">
        <v>575</v>
      </c>
      <c r="B3" s="111"/>
      <c r="C3" s="111"/>
      <c r="D3" s="111"/>
      <c r="E3" s="110" t="s">
        <v>712</v>
      </c>
    </row>
    <row r="4" spans="1:5" s="129" customFormat="1" ht="18.95" customHeight="1" x14ac:dyDescent="0.4">
      <c r="A4" s="119" t="s">
        <v>960</v>
      </c>
      <c r="B4" s="244" t="s">
        <v>959</v>
      </c>
      <c r="C4" s="119" t="s">
        <v>958</v>
      </c>
      <c r="D4" s="119" t="s">
        <v>957</v>
      </c>
      <c r="E4" s="119" t="s">
        <v>956</v>
      </c>
    </row>
    <row r="5" spans="1:5" s="123" customFormat="1" ht="18.95" customHeight="1" x14ac:dyDescent="0.4">
      <c r="A5" s="119" t="s">
        <v>955</v>
      </c>
      <c r="B5" s="244" t="s">
        <v>512</v>
      </c>
      <c r="C5" s="119" t="s">
        <v>565</v>
      </c>
      <c r="D5" s="119">
        <v>2</v>
      </c>
      <c r="E5" s="119">
        <v>3</v>
      </c>
    </row>
    <row r="6" spans="1:5" s="123" customFormat="1" ht="18.95" customHeight="1" x14ac:dyDescent="0.4">
      <c r="A6" s="122" t="s">
        <v>954</v>
      </c>
      <c r="B6" s="119">
        <v>1</v>
      </c>
      <c r="C6" s="119" t="s">
        <v>0</v>
      </c>
      <c r="D6" s="119" t="s">
        <v>0</v>
      </c>
      <c r="E6" s="119" t="s">
        <v>0</v>
      </c>
    </row>
    <row r="7" spans="1:5" s="123" customFormat="1" ht="26.25" customHeight="1" x14ac:dyDescent="0.4">
      <c r="A7" s="120" t="s">
        <v>953</v>
      </c>
      <c r="B7" s="119">
        <v>2</v>
      </c>
      <c r="C7" s="128">
        <v>113.461</v>
      </c>
      <c r="D7" s="128">
        <v>120.27983400000001</v>
      </c>
      <c r="E7" s="127">
        <v>120.27983400000001</v>
      </c>
    </row>
    <row r="8" spans="1:5" s="123" customFormat="1" ht="26.25" customHeight="1" x14ac:dyDescent="0.4">
      <c r="A8" s="120" t="s">
        <v>952</v>
      </c>
      <c r="B8" s="119">
        <v>3</v>
      </c>
      <c r="C8" s="128"/>
      <c r="D8" s="128"/>
      <c r="E8" s="127"/>
    </row>
    <row r="9" spans="1:5" s="123" customFormat="1" ht="26.25" customHeight="1" x14ac:dyDescent="0.4">
      <c r="A9" s="120" t="s">
        <v>951</v>
      </c>
      <c r="B9" s="119">
        <v>4</v>
      </c>
      <c r="C9" s="128">
        <v>113.461</v>
      </c>
      <c r="D9" s="128">
        <v>120.27983400000001</v>
      </c>
      <c r="E9" s="127">
        <v>120.27983400000001</v>
      </c>
    </row>
    <row r="10" spans="1:5" s="123" customFormat="1" ht="26.25" customHeight="1" x14ac:dyDescent="0.4">
      <c r="A10" s="120" t="s">
        <v>950</v>
      </c>
      <c r="B10" s="119">
        <v>5</v>
      </c>
      <c r="C10" s="128"/>
      <c r="D10" s="128"/>
      <c r="E10" s="127"/>
    </row>
    <row r="11" spans="1:5" s="123" customFormat="1" ht="26.25" customHeight="1" x14ac:dyDescent="0.4">
      <c r="A11" s="120" t="s">
        <v>949</v>
      </c>
      <c r="B11" s="119">
        <v>6</v>
      </c>
      <c r="C11" s="128">
        <v>113.461</v>
      </c>
      <c r="D11" s="128">
        <v>120.27983400000001</v>
      </c>
      <c r="E11" s="127">
        <v>120.27983400000001</v>
      </c>
    </row>
    <row r="12" spans="1:5" s="123" customFormat="1" ht="26.25" customHeight="1" x14ac:dyDescent="0.4">
      <c r="A12" s="120" t="s">
        <v>948</v>
      </c>
      <c r="B12" s="119">
        <v>7</v>
      </c>
      <c r="C12" s="125"/>
      <c r="D12" s="125"/>
      <c r="E12" s="119"/>
    </row>
    <row r="13" spans="1:5" s="123" customFormat="1" ht="15" x14ac:dyDescent="0.4">
      <c r="A13" s="120" t="s">
        <v>947</v>
      </c>
      <c r="B13" s="119">
        <v>8</v>
      </c>
      <c r="C13" s="119" t="s">
        <v>0</v>
      </c>
      <c r="D13" s="119" t="s">
        <v>0</v>
      </c>
      <c r="E13" s="125"/>
    </row>
    <row r="14" spans="1:5" s="123" customFormat="1" ht="15" x14ac:dyDescent="0.4">
      <c r="A14" s="120" t="s">
        <v>946</v>
      </c>
      <c r="B14" s="119">
        <v>9</v>
      </c>
      <c r="C14" s="119" t="s">
        <v>0</v>
      </c>
      <c r="D14" s="119" t="s">
        <v>0</v>
      </c>
      <c r="E14" s="125"/>
    </row>
    <row r="15" spans="1:5" s="123" customFormat="1" ht="15" x14ac:dyDescent="0.4">
      <c r="A15" s="120" t="s">
        <v>945</v>
      </c>
      <c r="B15" s="119">
        <v>10</v>
      </c>
      <c r="C15" s="119" t="s">
        <v>0</v>
      </c>
      <c r="D15" s="119" t="s">
        <v>0</v>
      </c>
      <c r="E15" s="125"/>
    </row>
    <row r="16" spans="1:5" s="123" customFormat="1" ht="15" x14ac:dyDescent="0.4">
      <c r="A16" s="120" t="s">
        <v>944</v>
      </c>
      <c r="B16" s="119">
        <v>11</v>
      </c>
      <c r="C16" s="119" t="s">
        <v>0</v>
      </c>
      <c r="D16" s="119" t="s">
        <v>0</v>
      </c>
      <c r="E16" s="119"/>
    </row>
    <row r="17" spans="1:8" s="123" customFormat="1" ht="15" x14ac:dyDescent="0.4">
      <c r="A17" s="120" t="s">
        <v>943</v>
      </c>
      <c r="B17" s="119">
        <v>12</v>
      </c>
      <c r="C17" s="119" t="s">
        <v>0</v>
      </c>
      <c r="D17" s="119" t="s">
        <v>0</v>
      </c>
      <c r="E17" s="125"/>
    </row>
    <row r="18" spans="1:8" s="123" customFormat="1" ht="15" x14ac:dyDescent="0.4">
      <c r="A18" s="120" t="s">
        <v>942</v>
      </c>
      <c r="B18" s="119">
        <v>13</v>
      </c>
      <c r="C18" s="119" t="s">
        <v>0</v>
      </c>
      <c r="D18" s="119" t="s">
        <v>0</v>
      </c>
      <c r="E18" s="125"/>
    </row>
    <row r="19" spans="1:8" s="123" customFormat="1" ht="15" x14ac:dyDescent="0.4">
      <c r="A19" s="120" t="s">
        <v>941</v>
      </c>
      <c r="B19" s="119">
        <v>14</v>
      </c>
      <c r="C19" s="119" t="s">
        <v>0</v>
      </c>
      <c r="D19" s="119" t="s">
        <v>0</v>
      </c>
      <c r="E19" s="125"/>
    </row>
    <row r="20" spans="1:8" s="123" customFormat="1" ht="15" x14ac:dyDescent="0.4">
      <c r="A20" s="120" t="s">
        <v>940</v>
      </c>
      <c r="B20" s="119">
        <v>15</v>
      </c>
      <c r="C20" s="119" t="s">
        <v>0</v>
      </c>
      <c r="D20" s="119" t="s">
        <v>0</v>
      </c>
      <c r="E20" s="127">
        <v>26</v>
      </c>
    </row>
    <row r="21" spans="1:8" s="123" customFormat="1" ht="15" x14ac:dyDescent="0.4">
      <c r="A21" s="120" t="s">
        <v>939</v>
      </c>
      <c r="B21" s="119">
        <v>16</v>
      </c>
      <c r="C21" s="119" t="s">
        <v>0</v>
      </c>
      <c r="D21" s="119" t="s">
        <v>0</v>
      </c>
      <c r="E21" s="125"/>
    </row>
    <row r="22" spans="1:8" s="123" customFormat="1" ht="15" x14ac:dyDescent="0.4">
      <c r="A22" s="120" t="s">
        <v>938</v>
      </c>
      <c r="B22" s="119">
        <v>17</v>
      </c>
      <c r="C22" s="119" t="s">
        <v>0</v>
      </c>
      <c r="D22" s="119" t="s">
        <v>0</v>
      </c>
      <c r="E22" s="125"/>
    </row>
    <row r="23" spans="1:8" s="123" customFormat="1" ht="15" x14ac:dyDescent="0.4">
      <c r="A23" s="120" t="s">
        <v>937</v>
      </c>
      <c r="B23" s="119">
        <v>18</v>
      </c>
      <c r="C23" s="119" t="s">
        <v>0</v>
      </c>
      <c r="D23" s="119" t="s">
        <v>0</v>
      </c>
      <c r="E23" s="125"/>
      <c r="H23" s="126"/>
    </row>
    <row r="24" spans="1:8" s="123" customFormat="1" ht="15" x14ac:dyDescent="0.4">
      <c r="A24" s="120" t="s">
        <v>936</v>
      </c>
      <c r="B24" s="119">
        <v>19</v>
      </c>
      <c r="C24" s="119" t="s">
        <v>0</v>
      </c>
      <c r="D24" s="119" t="s">
        <v>0</v>
      </c>
      <c r="E24" s="125"/>
    </row>
    <row r="25" spans="1:8" s="123" customFormat="1" ht="15" x14ac:dyDescent="0.4">
      <c r="A25" s="120" t="s">
        <v>935</v>
      </c>
      <c r="B25" s="119">
        <v>20</v>
      </c>
      <c r="C25" s="119" t="s">
        <v>0</v>
      </c>
      <c r="D25" s="119" t="s">
        <v>0</v>
      </c>
      <c r="E25" s="125"/>
    </row>
    <row r="26" spans="1:8" s="123" customFormat="1" ht="15" x14ac:dyDescent="0.4">
      <c r="A26" s="120" t="s">
        <v>934</v>
      </c>
      <c r="B26" s="119">
        <v>21</v>
      </c>
      <c r="C26" s="119" t="s">
        <v>0</v>
      </c>
      <c r="D26" s="119" t="s">
        <v>0</v>
      </c>
      <c r="E26" s="124"/>
    </row>
    <row r="27" spans="1:8" ht="18.95" customHeight="1" x14ac:dyDescent="0.35">
      <c r="A27" s="122" t="s">
        <v>933</v>
      </c>
      <c r="B27" s="119">
        <v>22</v>
      </c>
      <c r="C27" s="119" t="s">
        <v>0</v>
      </c>
      <c r="D27" s="119" t="s">
        <v>0</v>
      </c>
      <c r="E27" s="121">
        <v>5229.3778780000002</v>
      </c>
    </row>
    <row r="28" spans="1:8" ht="18.95" customHeight="1" x14ac:dyDescent="0.35">
      <c r="A28" s="120" t="s">
        <v>932</v>
      </c>
      <c r="B28" s="119">
        <v>23</v>
      </c>
      <c r="C28" s="119" t="s">
        <v>0</v>
      </c>
      <c r="D28" s="119" t="s">
        <v>0</v>
      </c>
      <c r="E28" s="121">
        <v>5229.3778780000002</v>
      </c>
    </row>
    <row r="29" spans="1:8" ht="18.95" customHeight="1" x14ac:dyDescent="0.35">
      <c r="A29" s="120" t="s">
        <v>931</v>
      </c>
      <c r="B29" s="119">
        <v>24</v>
      </c>
      <c r="C29" s="119" t="s">
        <v>0</v>
      </c>
      <c r="D29" s="119" t="s">
        <v>0</v>
      </c>
      <c r="E29" s="118"/>
    </row>
    <row r="30" spans="1:8" ht="41.25" customHeight="1" x14ac:dyDescent="0.35">
      <c r="A30" s="243" t="s">
        <v>930</v>
      </c>
      <c r="B30" s="243" t="s">
        <v>512</v>
      </c>
      <c r="C30" s="243" t="s">
        <v>512</v>
      </c>
      <c r="D30" s="243"/>
      <c r="E30" s="243"/>
    </row>
    <row r="31" spans="1:8" ht="27.75" customHeight="1" x14ac:dyDescent="0.35">
      <c r="A31" s="220" t="s">
        <v>929</v>
      </c>
      <c r="B31" s="220" t="s">
        <v>512</v>
      </c>
      <c r="C31" s="220" t="s">
        <v>512</v>
      </c>
      <c r="D31" s="220"/>
      <c r="E31" s="220"/>
    </row>
    <row r="32" spans="1:8" ht="14.25" customHeight="1" x14ac:dyDescent="0.35">
      <c r="A32" s="117"/>
      <c r="B32" s="117"/>
      <c r="C32" s="117"/>
      <c r="D32" s="117"/>
      <c r="E32" s="117"/>
    </row>
  </sheetData>
  <mergeCells count="4">
    <mergeCell ref="A1:E1"/>
    <mergeCell ref="A30:E30"/>
    <mergeCell ref="A31:E31"/>
    <mergeCell ref="B4:B5"/>
  </mergeCells>
  <phoneticPr fontId="2" type="noConversion"/>
  <pageMargins left="0.7479166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C6A10-B076-4532-891E-39B3C08AA809}">
  <sheetPr>
    <tabColor rgb="FFFFFF00"/>
  </sheetPr>
  <dimension ref="A1:E17"/>
  <sheetViews>
    <sheetView zoomScaleSheetLayoutView="100" workbookViewId="0">
      <selection activeCell="C7" sqref="C7:E11"/>
    </sheetView>
  </sheetViews>
  <sheetFormatPr defaultRowHeight="14.25" customHeight="1" x14ac:dyDescent="0.45"/>
  <cols>
    <col min="1" max="1" width="36.1328125" style="51" customWidth="1"/>
    <col min="2" max="2" width="11.33203125" style="51" customWidth="1"/>
    <col min="3" max="5" width="20.796875" style="51" customWidth="1"/>
    <col min="6" max="7" width="9.06640625" style="72"/>
    <col min="8" max="8" width="20.1328125" style="72" customWidth="1"/>
    <col min="9" max="16384" width="9.06640625" style="72"/>
  </cols>
  <sheetData>
    <row r="1" spans="1:5" ht="26.25" customHeight="1" x14ac:dyDescent="0.4">
      <c r="A1" s="213" t="s">
        <v>966</v>
      </c>
      <c r="B1" s="213"/>
      <c r="C1" s="213"/>
      <c r="D1" s="213"/>
      <c r="E1" s="213"/>
    </row>
    <row r="2" spans="1:5" ht="18.95" customHeight="1" x14ac:dyDescent="0.4">
      <c r="A2" s="111"/>
      <c r="B2" s="111"/>
      <c r="C2" s="111"/>
      <c r="D2" s="111"/>
      <c r="E2" s="91" t="s">
        <v>965</v>
      </c>
    </row>
    <row r="3" spans="1:5" s="51" customFormat="1" ht="18.95" customHeight="1" x14ac:dyDescent="0.45">
      <c r="A3" s="111" t="s">
        <v>575</v>
      </c>
      <c r="B3" s="111"/>
      <c r="C3" s="111"/>
      <c r="D3" s="111"/>
      <c r="E3" s="110" t="s">
        <v>712</v>
      </c>
    </row>
    <row r="4" spans="1:5" s="51" customFormat="1" ht="18.95" customHeight="1" x14ac:dyDescent="0.45">
      <c r="A4" s="119" t="s">
        <v>960</v>
      </c>
      <c r="B4" s="244" t="s">
        <v>959</v>
      </c>
      <c r="C4" s="119" t="s">
        <v>958</v>
      </c>
      <c r="D4" s="119" t="s">
        <v>957</v>
      </c>
      <c r="E4" s="119" t="s">
        <v>956</v>
      </c>
    </row>
    <row r="5" spans="1:5" s="131" customFormat="1" ht="18.95" customHeight="1" x14ac:dyDescent="0.45">
      <c r="A5" s="119" t="s">
        <v>955</v>
      </c>
      <c r="B5" s="244"/>
      <c r="C5" s="119" t="s">
        <v>565</v>
      </c>
      <c r="D5" s="119">
        <v>2</v>
      </c>
      <c r="E5" s="119">
        <v>3</v>
      </c>
    </row>
    <row r="6" spans="1:5" s="131" customFormat="1" ht="18.95" customHeight="1" x14ac:dyDescent="0.45">
      <c r="A6" s="122" t="s">
        <v>964</v>
      </c>
      <c r="B6" s="119">
        <v>1</v>
      </c>
      <c r="C6" s="119" t="s">
        <v>0</v>
      </c>
      <c r="D6" s="119" t="s">
        <v>0</v>
      </c>
      <c r="E6" s="119" t="s">
        <v>0</v>
      </c>
    </row>
    <row r="7" spans="1:5" s="131" customFormat="1" ht="26.25" customHeight="1" x14ac:dyDescent="0.45">
      <c r="A7" s="120" t="s">
        <v>953</v>
      </c>
      <c r="B7" s="119">
        <v>2</v>
      </c>
      <c r="C7" s="128">
        <v>113.461</v>
      </c>
      <c r="D7" s="128">
        <v>120.27983400000001</v>
      </c>
      <c r="E7" s="127">
        <v>120.27983400000001</v>
      </c>
    </row>
    <row r="8" spans="1:5" s="131" customFormat="1" ht="26.25" customHeight="1" x14ac:dyDescent="0.45">
      <c r="A8" s="120" t="s">
        <v>952</v>
      </c>
      <c r="B8" s="119">
        <v>3</v>
      </c>
      <c r="C8" s="128"/>
      <c r="D8" s="128"/>
      <c r="E8" s="127"/>
    </row>
    <row r="9" spans="1:5" s="131" customFormat="1" ht="26.25" customHeight="1" x14ac:dyDescent="0.45">
      <c r="A9" s="120" t="s">
        <v>951</v>
      </c>
      <c r="B9" s="119">
        <v>4</v>
      </c>
      <c r="C9" s="128">
        <v>113.461</v>
      </c>
      <c r="D9" s="128">
        <v>120.27983400000001</v>
      </c>
      <c r="E9" s="127">
        <v>120.27983400000001</v>
      </c>
    </row>
    <row r="10" spans="1:5" s="131" customFormat="1" ht="26.25" customHeight="1" x14ac:dyDescent="0.45">
      <c r="A10" s="120" t="s">
        <v>950</v>
      </c>
      <c r="B10" s="119">
        <v>5</v>
      </c>
      <c r="C10" s="128"/>
      <c r="D10" s="128"/>
      <c r="E10" s="127"/>
    </row>
    <row r="11" spans="1:5" s="131" customFormat="1" ht="26.25" customHeight="1" x14ac:dyDescent="0.45">
      <c r="A11" s="120" t="s">
        <v>949</v>
      </c>
      <c r="B11" s="119">
        <v>6</v>
      </c>
      <c r="C11" s="128">
        <v>113.461</v>
      </c>
      <c r="D11" s="128">
        <v>120.27983400000001</v>
      </c>
      <c r="E11" s="127">
        <v>120.27983400000001</v>
      </c>
    </row>
    <row r="12" spans="1:5" s="131" customFormat="1" ht="26.25" customHeight="1" x14ac:dyDescent="0.45">
      <c r="A12" s="120" t="s">
        <v>948</v>
      </c>
      <c r="B12" s="119">
        <v>7</v>
      </c>
      <c r="C12" s="125"/>
      <c r="D12" s="125"/>
      <c r="E12" s="119"/>
    </row>
    <row r="13" spans="1:5" s="131" customFormat="1" ht="15.4" x14ac:dyDescent="0.45">
      <c r="A13" s="120" t="s">
        <v>947</v>
      </c>
      <c r="B13" s="119">
        <v>8</v>
      </c>
      <c r="C13" s="119" t="s">
        <v>0</v>
      </c>
      <c r="D13" s="119" t="s">
        <v>0</v>
      </c>
      <c r="E13" s="125"/>
    </row>
    <row r="14" spans="1:5" s="131" customFormat="1" ht="15.4" x14ac:dyDescent="0.45">
      <c r="A14" s="120" t="s">
        <v>946</v>
      </c>
      <c r="B14" s="119">
        <v>9</v>
      </c>
      <c r="C14" s="119" t="s">
        <v>0</v>
      </c>
      <c r="D14" s="119" t="s">
        <v>0</v>
      </c>
      <c r="E14" s="125"/>
    </row>
    <row r="15" spans="1:5" s="131" customFormat="1" ht="15.4" x14ac:dyDescent="0.45">
      <c r="A15" s="120" t="s">
        <v>945</v>
      </c>
      <c r="B15" s="119">
        <v>10</v>
      </c>
      <c r="C15" s="119" t="s">
        <v>0</v>
      </c>
      <c r="D15" s="119" t="s">
        <v>0</v>
      </c>
      <c r="E15" s="125"/>
    </row>
    <row r="16" spans="1:5" ht="41.25" customHeight="1" x14ac:dyDescent="0.4">
      <c r="A16" s="243" t="s">
        <v>963</v>
      </c>
      <c r="B16" s="243"/>
      <c r="C16" s="243"/>
      <c r="D16" s="243"/>
      <c r="E16" s="243"/>
    </row>
    <row r="17" spans="1:5" ht="14.25" customHeight="1" x14ac:dyDescent="0.4">
      <c r="A17" s="130"/>
      <c r="B17" s="130"/>
      <c r="C17" s="130"/>
      <c r="D17" s="130"/>
      <c r="E17" s="130"/>
    </row>
  </sheetData>
  <mergeCells count="3">
    <mergeCell ref="A1:E1"/>
    <mergeCell ref="A16:E16"/>
    <mergeCell ref="B4:B5"/>
  </mergeCells>
  <phoneticPr fontId="2" type="noConversion"/>
  <pageMargins left="0.75" right="0.75" top="1" bottom="1" header="0.5" footer="0.5"/>
  <pageSetup paperSize="8"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9617D-197D-44E6-9A05-E6B71B46AD58}">
  <sheetPr>
    <pageSetUpPr fitToPage="1"/>
  </sheetPr>
  <dimension ref="A1:U155"/>
  <sheetViews>
    <sheetView workbookViewId="0">
      <selection activeCell="F13" sqref="F13"/>
    </sheetView>
  </sheetViews>
  <sheetFormatPr defaultColWidth="9" defaultRowHeight="15.4" x14ac:dyDescent="0.3"/>
  <cols>
    <col min="1" max="1" width="6.265625" style="48" customWidth="1"/>
    <col min="2" max="2" width="5.1328125" style="48" customWidth="1"/>
    <col min="3" max="3" width="16.46484375" style="48" bestFit="1" customWidth="1"/>
    <col min="4" max="5" width="15.3984375" style="48" bestFit="1" customWidth="1"/>
    <col min="6" max="7" width="16.46484375" style="48" bestFit="1" customWidth="1"/>
    <col min="8" max="9" width="13.265625" style="48" bestFit="1" customWidth="1"/>
    <col min="10" max="10" width="15.3984375" style="48" bestFit="1" customWidth="1"/>
    <col min="11" max="11" width="10.46484375" style="48" bestFit="1" customWidth="1"/>
    <col min="12" max="12" width="8.46484375" style="48" customWidth="1"/>
    <col min="13" max="13" width="7.86328125" style="48" customWidth="1"/>
    <col min="14" max="14" width="16.46484375" style="132" bestFit="1" customWidth="1"/>
    <col min="15" max="15" width="14.6640625" style="48" bestFit="1" customWidth="1"/>
    <col min="16" max="16" width="9.1328125" style="48" customWidth="1"/>
    <col min="17" max="17" width="9" style="48"/>
    <col min="18" max="19" width="14.1328125" style="48" bestFit="1" customWidth="1"/>
    <col min="20" max="20" width="7.3984375" style="48" customWidth="1"/>
    <col min="21" max="21" width="6.73046875" style="48" customWidth="1"/>
    <col min="22" max="16384" width="9" style="48"/>
  </cols>
  <sheetData>
    <row r="1" spans="1:21" s="134" customFormat="1" ht="36" customHeight="1" x14ac:dyDescent="0.8">
      <c r="A1" s="256" t="s">
        <v>985</v>
      </c>
      <c r="B1" s="257"/>
      <c r="C1" s="257"/>
      <c r="D1" s="257"/>
      <c r="E1" s="257"/>
      <c r="F1" s="257"/>
      <c r="G1" s="257"/>
      <c r="H1" s="257"/>
      <c r="I1" s="257"/>
      <c r="J1" s="257"/>
      <c r="K1" s="257"/>
      <c r="L1" s="257"/>
      <c r="M1" s="257"/>
      <c r="N1" s="258"/>
      <c r="O1" s="257"/>
      <c r="P1" s="257"/>
      <c r="Q1" s="257"/>
      <c r="R1" s="257"/>
      <c r="S1" s="257"/>
      <c r="T1" s="257"/>
      <c r="U1" s="257"/>
    </row>
    <row r="2" spans="1:21" s="134" customFormat="1" ht="18" customHeight="1" x14ac:dyDescent="0.45">
      <c r="A2" s="150"/>
      <c r="B2" s="150"/>
      <c r="C2" s="150"/>
      <c r="D2" s="150"/>
      <c r="E2" s="150"/>
      <c r="F2" s="150"/>
      <c r="G2" s="150"/>
      <c r="H2" s="150"/>
      <c r="I2" s="150"/>
      <c r="J2" s="150"/>
      <c r="K2" s="150"/>
      <c r="L2" s="150"/>
      <c r="M2" s="150"/>
      <c r="N2" s="149"/>
      <c r="U2" s="153" t="s">
        <v>984</v>
      </c>
    </row>
    <row r="3" spans="1:21" s="134" customFormat="1" ht="18" customHeight="1" x14ac:dyDescent="0.45">
      <c r="A3" s="152" t="s">
        <v>983</v>
      </c>
      <c r="B3" s="150"/>
      <c r="C3" s="150"/>
      <c r="D3" s="150"/>
      <c r="E3" s="151"/>
      <c r="F3" s="151"/>
      <c r="G3" s="150"/>
      <c r="H3" s="150"/>
      <c r="I3" s="150"/>
      <c r="J3" s="150"/>
      <c r="K3" s="150"/>
      <c r="L3" s="150"/>
      <c r="M3" s="150"/>
      <c r="N3" s="149"/>
      <c r="U3" s="148" t="s">
        <v>982</v>
      </c>
    </row>
    <row r="4" spans="1:21" s="134" customFormat="1" ht="24" customHeight="1" x14ac:dyDescent="0.45">
      <c r="A4" s="246" t="s">
        <v>571</v>
      </c>
      <c r="B4" s="246" t="s">
        <v>569</v>
      </c>
      <c r="C4" s="247" t="s">
        <v>981</v>
      </c>
      <c r="D4" s="250" t="s">
        <v>980</v>
      </c>
      <c r="E4" s="246" t="s">
        <v>979</v>
      </c>
      <c r="F4" s="259" t="s">
        <v>978</v>
      </c>
      <c r="G4" s="260"/>
      <c r="H4" s="260"/>
      <c r="I4" s="260"/>
      <c r="J4" s="260"/>
      <c r="K4" s="260"/>
      <c r="L4" s="260"/>
      <c r="M4" s="260"/>
      <c r="N4" s="261"/>
      <c r="O4" s="262"/>
      <c r="P4" s="251" t="s">
        <v>977</v>
      </c>
      <c r="Q4" s="246" t="s">
        <v>976</v>
      </c>
      <c r="R4" s="247" t="s">
        <v>975</v>
      </c>
      <c r="S4" s="252"/>
      <c r="T4" s="254" t="s">
        <v>974</v>
      </c>
      <c r="U4" s="252"/>
    </row>
    <row r="5" spans="1:21" s="134" customFormat="1" ht="36" customHeight="1" x14ac:dyDescent="0.45">
      <c r="A5" s="246"/>
      <c r="B5" s="246"/>
      <c r="C5" s="248"/>
      <c r="D5" s="250"/>
      <c r="E5" s="246"/>
      <c r="F5" s="263" t="s">
        <v>628</v>
      </c>
      <c r="G5" s="263"/>
      <c r="H5" s="263" t="s">
        <v>973</v>
      </c>
      <c r="I5" s="263"/>
      <c r="J5" s="264" t="s">
        <v>972</v>
      </c>
      <c r="K5" s="265"/>
      <c r="L5" s="266" t="s">
        <v>971</v>
      </c>
      <c r="M5" s="266"/>
      <c r="N5" s="267" t="s">
        <v>970</v>
      </c>
      <c r="O5" s="267"/>
      <c r="P5" s="251"/>
      <c r="Q5" s="246"/>
      <c r="R5" s="249"/>
      <c r="S5" s="253"/>
      <c r="T5" s="255"/>
      <c r="U5" s="253"/>
    </row>
    <row r="6" spans="1:21" s="134" customFormat="1" ht="24" customHeight="1" x14ac:dyDescent="0.45">
      <c r="A6" s="246"/>
      <c r="B6" s="246"/>
      <c r="C6" s="249"/>
      <c r="D6" s="250"/>
      <c r="E6" s="246"/>
      <c r="F6" s="146" t="s">
        <v>969</v>
      </c>
      <c r="G6" s="145" t="s">
        <v>968</v>
      </c>
      <c r="H6" s="146" t="s">
        <v>969</v>
      </c>
      <c r="I6" s="145" t="s">
        <v>968</v>
      </c>
      <c r="J6" s="146" t="s">
        <v>969</v>
      </c>
      <c r="K6" s="145" t="s">
        <v>968</v>
      </c>
      <c r="L6" s="146" t="s">
        <v>969</v>
      </c>
      <c r="M6" s="145" t="s">
        <v>968</v>
      </c>
      <c r="N6" s="146" t="s">
        <v>969</v>
      </c>
      <c r="O6" s="145" t="s">
        <v>968</v>
      </c>
      <c r="P6" s="251"/>
      <c r="Q6" s="246"/>
      <c r="R6" s="146" t="s">
        <v>969</v>
      </c>
      <c r="S6" s="147" t="s">
        <v>968</v>
      </c>
      <c r="T6" s="146" t="s">
        <v>969</v>
      </c>
      <c r="U6" s="145" t="s">
        <v>968</v>
      </c>
    </row>
    <row r="7" spans="1:21" s="144" customFormat="1" ht="24" customHeight="1" x14ac:dyDescent="0.45">
      <c r="A7" s="142" t="s">
        <v>567</v>
      </c>
      <c r="B7" s="142"/>
      <c r="C7" s="142">
        <v>1</v>
      </c>
      <c r="D7" s="145" t="s">
        <v>562</v>
      </c>
      <c r="E7" s="142">
        <v>3</v>
      </c>
      <c r="F7" s="142">
        <v>4</v>
      </c>
      <c r="G7" s="145" t="s">
        <v>553</v>
      </c>
      <c r="H7" s="142">
        <v>6</v>
      </c>
      <c r="I7" s="142">
        <v>7</v>
      </c>
      <c r="J7" s="145" t="s">
        <v>544</v>
      </c>
      <c r="K7" s="142">
        <v>9</v>
      </c>
      <c r="L7" s="142">
        <v>10</v>
      </c>
      <c r="M7" s="145" t="s">
        <v>538</v>
      </c>
      <c r="N7" s="142">
        <v>12</v>
      </c>
      <c r="O7" s="142">
        <v>13</v>
      </c>
      <c r="P7" s="145" t="s">
        <v>532</v>
      </c>
      <c r="Q7" s="142">
        <v>15</v>
      </c>
      <c r="R7" s="142">
        <v>16</v>
      </c>
      <c r="S7" s="145" t="s">
        <v>526</v>
      </c>
      <c r="T7" s="142">
        <v>18</v>
      </c>
      <c r="U7" s="142">
        <v>19</v>
      </c>
    </row>
    <row r="8" spans="1:21" s="134" customFormat="1" ht="24" customHeight="1" x14ac:dyDescent="0.45">
      <c r="A8" s="143" t="s">
        <v>623</v>
      </c>
      <c r="B8" s="142">
        <v>1</v>
      </c>
      <c r="C8" s="141">
        <v>2691.0563199999997</v>
      </c>
      <c r="D8" s="139">
        <f>(E8+R8+F8)/10000</f>
        <v>0.73449057219999991</v>
      </c>
      <c r="E8" s="139">
        <v>101.63874300000001</v>
      </c>
      <c r="F8" s="139">
        <v>7176.779070999999</v>
      </c>
      <c r="G8" s="139">
        <v>2533.9121769999997</v>
      </c>
      <c r="H8" s="139">
        <v>49.757159000000001</v>
      </c>
      <c r="I8" s="139">
        <v>38.587235000000007</v>
      </c>
      <c r="J8" s="139">
        <v>365.22718599999996</v>
      </c>
      <c r="K8" s="140">
        <v>11.989983999999986</v>
      </c>
      <c r="L8" s="139">
        <v>0</v>
      </c>
      <c r="M8" s="139">
        <v>0</v>
      </c>
      <c r="N8" s="138">
        <f>(F8-H8-J8)/10000</f>
        <v>0.67617947259999989</v>
      </c>
      <c r="O8" s="137">
        <f>(G8-I8-K8)/10000</f>
        <v>0.2483334958</v>
      </c>
      <c r="P8" s="135">
        <v>0</v>
      </c>
      <c r="Q8" s="135">
        <v>0</v>
      </c>
      <c r="R8" s="136">
        <v>66.48790799999999</v>
      </c>
      <c r="S8" s="136">
        <v>55.505400000000002</v>
      </c>
      <c r="T8" s="135">
        <v>0</v>
      </c>
      <c r="U8" s="135"/>
    </row>
    <row r="9" spans="1:21" s="134" customFormat="1" ht="49.05" customHeight="1" x14ac:dyDescent="0.45">
      <c r="A9" s="245" t="s">
        <v>967</v>
      </c>
      <c r="B9" s="245"/>
      <c r="C9" s="245"/>
      <c r="D9" s="245"/>
      <c r="E9" s="245"/>
      <c r="F9" s="245"/>
      <c r="G9" s="245"/>
      <c r="H9" s="245"/>
      <c r="I9" s="245"/>
      <c r="J9" s="245"/>
      <c r="K9" s="245"/>
      <c r="L9" s="245"/>
      <c r="M9" s="245"/>
      <c r="N9" s="245"/>
      <c r="O9" s="245"/>
      <c r="P9" s="245"/>
      <c r="Q9" s="245"/>
      <c r="R9" s="245"/>
      <c r="S9" s="245"/>
      <c r="T9" s="245"/>
      <c r="U9" s="245"/>
    </row>
    <row r="10" spans="1:21" ht="26.25" customHeight="1" x14ac:dyDescent="0.3">
      <c r="D10" s="133"/>
    </row>
    <row r="11" spans="1:21" ht="26.25" customHeight="1" x14ac:dyDescent="0.3"/>
    <row r="12" spans="1:21" ht="26.25" customHeight="1" x14ac:dyDescent="0.3"/>
    <row r="13" spans="1:21" ht="26.25" customHeight="1" x14ac:dyDescent="0.3"/>
    <row r="14" spans="1:21" ht="26.25" customHeight="1" x14ac:dyDescent="0.3"/>
    <row r="15" spans="1:21" ht="26.25" customHeight="1" x14ac:dyDescent="0.3"/>
    <row r="16" spans="1:21" ht="26.25" customHeight="1" x14ac:dyDescent="0.3"/>
    <row r="17" ht="26.25" customHeight="1" x14ac:dyDescent="0.3"/>
    <row r="18" ht="26.25" customHeight="1" x14ac:dyDescent="0.3"/>
    <row r="19" ht="26.25" customHeight="1" x14ac:dyDescent="0.3"/>
    <row r="20" ht="26.25" customHeight="1" x14ac:dyDescent="0.3"/>
    <row r="21" ht="26.25" customHeight="1" x14ac:dyDescent="0.3"/>
    <row r="22" ht="26.25" customHeight="1" x14ac:dyDescent="0.3"/>
    <row r="23" ht="26.25" customHeight="1" x14ac:dyDescent="0.3"/>
    <row r="24" ht="26.25" customHeight="1" x14ac:dyDescent="0.3"/>
    <row r="25" ht="26.25" customHeight="1" x14ac:dyDescent="0.3"/>
    <row r="26" ht="26.25" customHeight="1" x14ac:dyDescent="0.3"/>
    <row r="27" ht="26.25" customHeight="1" x14ac:dyDescent="0.3"/>
    <row r="28" ht="26.25" customHeight="1" x14ac:dyDescent="0.3"/>
    <row r="29" ht="26.25" customHeight="1" x14ac:dyDescent="0.3"/>
    <row r="30" ht="26.25" customHeight="1" x14ac:dyDescent="0.3"/>
    <row r="31" ht="26.25" customHeight="1" x14ac:dyDescent="0.3"/>
    <row r="32" ht="26.25" customHeight="1" x14ac:dyDescent="0.3"/>
    <row r="33" ht="26.25" customHeight="1" x14ac:dyDescent="0.3"/>
    <row r="34" ht="26.25" customHeight="1" x14ac:dyDescent="0.3"/>
    <row r="35" ht="26.25" customHeight="1" x14ac:dyDescent="0.3"/>
    <row r="36" ht="26.25" customHeight="1" x14ac:dyDescent="0.3"/>
    <row r="37" ht="26.25" customHeight="1" x14ac:dyDescent="0.3"/>
    <row r="38" ht="26.25" customHeight="1" x14ac:dyDescent="0.3"/>
    <row r="39" ht="26.25" customHeight="1" x14ac:dyDescent="0.3"/>
    <row r="40" ht="26.25" customHeight="1" x14ac:dyDescent="0.3"/>
    <row r="41" ht="26.25" customHeight="1" x14ac:dyDescent="0.3"/>
    <row r="42" ht="26.25" customHeight="1" x14ac:dyDescent="0.3"/>
    <row r="43" ht="26.25" customHeight="1" x14ac:dyDescent="0.3"/>
    <row r="44" ht="26.25" customHeight="1" x14ac:dyDescent="0.3"/>
    <row r="45" ht="26.25" customHeight="1" x14ac:dyDescent="0.3"/>
    <row r="46" ht="26.25" customHeight="1" x14ac:dyDescent="0.3"/>
    <row r="47" ht="26.25" customHeight="1" x14ac:dyDescent="0.3"/>
    <row r="48" ht="26.25" customHeight="1" x14ac:dyDescent="0.3"/>
    <row r="49" ht="26.25" customHeight="1" x14ac:dyDescent="0.3"/>
    <row r="50" ht="26.25" customHeight="1" x14ac:dyDescent="0.3"/>
    <row r="51" ht="26.25" customHeight="1" x14ac:dyDescent="0.3"/>
    <row r="52" ht="26.25" customHeight="1" x14ac:dyDescent="0.3"/>
    <row r="53" ht="26.25" customHeight="1" x14ac:dyDescent="0.3"/>
    <row r="54" ht="26.25" customHeight="1" x14ac:dyDescent="0.3"/>
    <row r="55" ht="26.25" customHeight="1" x14ac:dyDescent="0.3"/>
    <row r="56" ht="26.25" customHeight="1" x14ac:dyDescent="0.3"/>
    <row r="57" ht="26.25" customHeight="1" x14ac:dyDescent="0.3"/>
    <row r="58" ht="26.25" customHeight="1" x14ac:dyDescent="0.3"/>
    <row r="59" ht="26.25" customHeight="1" x14ac:dyDescent="0.3"/>
    <row r="60" ht="26.25" customHeight="1" x14ac:dyDescent="0.3"/>
    <row r="61" ht="26.25" customHeight="1" x14ac:dyDescent="0.3"/>
    <row r="62" ht="26.25" customHeight="1" x14ac:dyDescent="0.3"/>
    <row r="63" ht="26.25" customHeight="1" x14ac:dyDescent="0.3"/>
    <row r="64" ht="26.25" customHeight="1" x14ac:dyDescent="0.3"/>
    <row r="65" ht="26.25" customHeight="1" x14ac:dyDescent="0.3"/>
    <row r="66" ht="26.25" customHeight="1" x14ac:dyDescent="0.3"/>
    <row r="67" ht="26.25" customHeight="1" x14ac:dyDescent="0.3"/>
    <row r="68" ht="26.25" customHeight="1" x14ac:dyDescent="0.3"/>
    <row r="69" ht="26.25" customHeight="1" x14ac:dyDescent="0.3"/>
    <row r="70" ht="26.25" customHeight="1" x14ac:dyDescent="0.3"/>
    <row r="71" ht="26.25" customHeight="1" x14ac:dyDescent="0.3"/>
    <row r="72" ht="26.25" customHeight="1" x14ac:dyDescent="0.3"/>
    <row r="73" ht="26.25" customHeight="1" x14ac:dyDescent="0.3"/>
    <row r="74" ht="26.25" customHeight="1" x14ac:dyDescent="0.3"/>
    <row r="75" ht="26.25" customHeight="1" x14ac:dyDescent="0.3"/>
    <row r="76" ht="26.25" customHeight="1" x14ac:dyDescent="0.3"/>
    <row r="77" ht="26.25" customHeight="1" x14ac:dyDescent="0.3"/>
    <row r="78" ht="26.25" customHeight="1" x14ac:dyDescent="0.3"/>
    <row r="79" ht="26.25" customHeight="1" x14ac:dyDescent="0.3"/>
    <row r="80" ht="26.25" customHeight="1" x14ac:dyDescent="0.3"/>
    <row r="81" ht="26.25" customHeight="1" x14ac:dyDescent="0.3"/>
    <row r="82" ht="26.25" customHeight="1" x14ac:dyDescent="0.3"/>
    <row r="83" ht="26.25" customHeight="1" x14ac:dyDescent="0.3"/>
    <row r="84" ht="26.25" customHeight="1" x14ac:dyDescent="0.3"/>
    <row r="85" ht="26.25" customHeight="1" x14ac:dyDescent="0.3"/>
    <row r="86" ht="26.25" customHeight="1" x14ac:dyDescent="0.3"/>
    <row r="87" ht="26.25" customHeight="1" x14ac:dyDescent="0.3"/>
    <row r="88" ht="26.25" customHeight="1" x14ac:dyDescent="0.3"/>
    <row r="89" ht="26.25" customHeight="1" x14ac:dyDescent="0.3"/>
    <row r="90" ht="26.25" customHeight="1" x14ac:dyDescent="0.3"/>
    <row r="91" ht="26.25" customHeight="1" x14ac:dyDescent="0.3"/>
    <row r="92" ht="26.25" customHeight="1" x14ac:dyDescent="0.3"/>
    <row r="93" ht="26.25" customHeight="1" x14ac:dyDescent="0.3"/>
    <row r="94" ht="26.25" customHeight="1" x14ac:dyDescent="0.3"/>
    <row r="95" ht="26.25" customHeight="1" x14ac:dyDescent="0.3"/>
    <row r="96" ht="26.25" customHeight="1" x14ac:dyDescent="0.3"/>
    <row r="97" ht="26.25" customHeight="1" x14ac:dyDescent="0.3"/>
    <row r="98" ht="26.25" customHeight="1" x14ac:dyDescent="0.3"/>
    <row r="99" ht="26.25" customHeight="1" x14ac:dyDescent="0.3"/>
    <row r="100" ht="26.25" customHeight="1" x14ac:dyDescent="0.3"/>
    <row r="101" ht="26.25" customHeight="1" x14ac:dyDescent="0.3"/>
    <row r="102" ht="26.25" customHeight="1" x14ac:dyDescent="0.3"/>
    <row r="103" ht="26.25" customHeight="1" x14ac:dyDescent="0.3"/>
    <row r="104" ht="26.25" customHeight="1" x14ac:dyDescent="0.3"/>
    <row r="105" ht="26.25" customHeight="1" x14ac:dyDescent="0.3"/>
    <row r="106" ht="26.25" customHeight="1" x14ac:dyDescent="0.3"/>
    <row r="107" ht="26.25" customHeight="1" x14ac:dyDescent="0.3"/>
    <row r="108" ht="26.25" customHeight="1" x14ac:dyDescent="0.3"/>
    <row r="109" ht="26.25" customHeight="1" x14ac:dyDescent="0.3"/>
    <row r="110" ht="26.25" customHeight="1" x14ac:dyDescent="0.3"/>
    <row r="111" ht="26.25" customHeight="1" x14ac:dyDescent="0.3"/>
    <row r="112" ht="26.25" customHeight="1" x14ac:dyDescent="0.3"/>
    <row r="113" ht="26.25" customHeight="1" x14ac:dyDescent="0.3"/>
    <row r="114" ht="26.25" customHeight="1" x14ac:dyDescent="0.3"/>
    <row r="115" ht="26.25" customHeight="1" x14ac:dyDescent="0.3"/>
    <row r="116" ht="26.25" customHeight="1" x14ac:dyDescent="0.3"/>
    <row r="117" ht="26.25" customHeight="1" x14ac:dyDescent="0.3"/>
    <row r="118" ht="26.25" customHeight="1" x14ac:dyDescent="0.3"/>
    <row r="119" ht="26.25" customHeight="1" x14ac:dyDescent="0.3"/>
    <row r="120" ht="26.25" customHeight="1" x14ac:dyDescent="0.3"/>
    <row r="121" ht="26.25" customHeight="1" x14ac:dyDescent="0.3"/>
    <row r="122" ht="26.25" customHeight="1" x14ac:dyDescent="0.3"/>
    <row r="123" ht="26.25" customHeight="1" x14ac:dyDescent="0.3"/>
    <row r="124" ht="26.25" customHeight="1" x14ac:dyDescent="0.3"/>
    <row r="125" ht="26.25" customHeight="1" x14ac:dyDescent="0.3"/>
    <row r="126" ht="26.25" customHeight="1" x14ac:dyDescent="0.3"/>
    <row r="127" ht="26.25" customHeight="1" x14ac:dyDescent="0.3"/>
    <row r="128" ht="26.25" customHeight="1" x14ac:dyDescent="0.3"/>
    <row r="129" ht="26.25" customHeight="1" x14ac:dyDescent="0.3"/>
    <row r="130" ht="26.25" customHeight="1" x14ac:dyDescent="0.3"/>
    <row r="131" ht="26.25" customHeight="1" x14ac:dyDescent="0.3"/>
    <row r="132" ht="26.25" customHeight="1" x14ac:dyDescent="0.3"/>
    <row r="133" ht="26.25" customHeight="1" x14ac:dyDescent="0.3"/>
    <row r="134" ht="26.25" customHeight="1" x14ac:dyDescent="0.3"/>
    <row r="135" ht="26.25" customHeight="1" x14ac:dyDescent="0.3"/>
    <row r="136" ht="26.25" customHeight="1" x14ac:dyDescent="0.3"/>
    <row r="137" ht="26.25" customHeight="1" x14ac:dyDescent="0.3"/>
    <row r="138" ht="26.25" customHeight="1" x14ac:dyDescent="0.3"/>
    <row r="139" ht="26.25" customHeight="1" x14ac:dyDescent="0.3"/>
    <row r="140" ht="26.25" customHeight="1" x14ac:dyDescent="0.3"/>
    <row r="141" ht="26.25" customHeight="1" x14ac:dyDescent="0.3"/>
    <row r="142" ht="26.25" customHeight="1" x14ac:dyDescent="0.3"/>
    <row r="143" ht="26.25" customHeight="1" x14ac:dyDescent="0.3"/>
    <row r="144" ht="26.25" customHeight="1" x14ac:dyDescent="0.3"/>
    <row r="145" ht="26.25" customHeight="1" x14ac:dyDescent="0.3"/>
    <row r="146" ht="26.25" customHeight="1" x14ac:dyDescent="0.3"/>
    <row r="147" ht="26.25" customHeight="1" x14ac:dyDescent="0.3"/>
    <row r="148" ht="26.25" customHeight="1" x14ac:dyDescent="0.3"/>
    <row r="149" ht="26.25" customHeight="1" x14ac:dyDescent="0.3"/>
    <row r="150" ht="26.25" customHeight="1" x14ac:dyDescent="0.3"/>
    <row r="151" ht="26.25" customHeight="1" x14ac:dyDescent="0.3"/>
    <row r="152" ht="19.899999999999999" customHeight="1" x14ac:dyDescent="0.3"/>
    <row r="153" ht="19.899999999999999" customHeight="1" x14ac:dyDescent="0.3"/>
    <row r="154" ht="19.899999999999999" customHeight="1" x14ac:dyDescent="0.3"/>
    <row r="155" ht="19.899999999999999" customHeight="1" x14ac:dyDescent="0.3"/>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2" type="noConversion"/>
  <printOptions horizontalCentered="1"/>
  <pageMargins left="0.156944444444444" right="0.39305555555555599" top="1" bottom="1" header="0.5" footer="0.5"/>
  <pageSetup paperSize="9" scale="84"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34949-21FE-4A43-B3DD-B73F5871A41F}">
  <sheetPr>
    <pageSetUpPr fitToPage="1"/>
  </sheetPr>
  <dimension ref="A1:I14"/>
  <sheetViews>
    <sheetView zoomScaleSheetLayoutView="100" workbookViewId="0">
      <selection activeCell="D3" sqref="D3:I3"/>
    </sheetView>
  </sheetViews>
  <sheetFormatPr defaultRowHeight="15.4" x14ac:dyDescent="0.3"/>
  <cols>
    <col min="1" max="1" width="12.59765625" style="154" customWidth="1"/>
    <col min="2" max="2" width="11.46484375" style="154" customWidth="1"/>
    <col min="3" max="3" width="13.6640625" style="154" customWidth="1"/>
    <col min="4" max="8" width="9.59765625" style="154" customWidth="1"/>
    <col min="9" max="9" width="49.1328125" style="154" customWidth="1"/>
    <col min="10" max="16384" width="9.06640625" style="154"/>
  </cols>
  <sheetData>
    <row r="1" spans="1:9" ht="54.6" customHeight="1" x14ac:dyDescent="0.3">
      <c r="A1" s="342" t="s">
        <v>1072</v>
      </c>
      <c r="B1" s="343"/>
      <c r="C1" s="343"/>
      <c r="D1" s="343"/>
      <c r="E1" s="343"/>
      <c r="F1" s="343"/>
      <c r="G1" s="343"/>
      <c r="H1" s="343"/>
      <c r="I1" s="343"/>
    </row>
    <row r="2" spans="1:9" ht="27.75" customHeight="1" x14ac:dyDescent="0.3">
      <c r="A2" s="349" t="s">
        <v>1076</v>
      </c>
      <c r="B2" s="349"/>
      <c r="C2" s="349"/>
      <c r="D2" s="349"/>
      <c r="E2" s="349"/>
      <c r="F2" s="349"/>
      <c r="G2" s="349"/>
      <c r="H2" s="349"/>
      <c r="I2" s="349"/>
    </row>
    <row r="3" spans="1:9" ht="168.75" customHeight="1" x14ac:dyDescent="0.3">
      <c r="A3" s="350" t="s">
        <v>1014</v>
      </c>
      <c r="B3" s="351" t="s">
        <v>1013</v>
      </c>
      <c r="C3" s="351"/>
      <c r="D3" s="352" t="s">
        <v>1012</v>
      </c>
      <c r="E3" s="352"/>
      <c r="F3" s="352"/>
      <c r="G3" s="352"/>
      <c r="H3" s="352"/>
      <c r="I3" s="352"/>
    </row>
    <row r="4" spans="1:9" ht="135" customHeight="1" x14ac:dyDescent="0.3">
      <c r="A4" s="350"/>
      <c r="B4" s="351" t="s">
        <v>1011</v>
      </c>
      <c r="C4" s="351"/>
      <c r="D4" s="352" t="s">
        <v>1010</v>
      </c>
      <c r="E4" s="352"/>
      <c r="F4" s="352"/>
      <c r="G4" s="352"/>
      <c r="H4" s="352"/>
      <c r="I4" s="352"/>
    </row>
    <row r="5" spans="1:9" ht="102" customHeight="1" x14ac:dyDescent="0.3">
      <c r="A5" s="350"/>
      <c r="B5" s="351" t="s">
        <v>1009</v>
      </c>
      <c r="C5" s="351"/>
      <c r="D5" s="352" t="s">
        <v>1008</v>
      </c>
      <c r="E5" s="352"/>
      <c r="F5" s="352"/>
      <c r="G5" s="352"/>
      <c r="H5" s="352"/>
      <c r="I5" s="352"/>
    </row>
    <row r="6" spans="1:9" ht="90" customHeight="1" x14ac:dyDescent="0.3">
      <c r="A6" s="350"/>
      <c r="B6" s="351" t="s">
        <v>1007</v>
      </c>
      <c r="C6" s="351"/>
      <c r="D6" s="352" t="s">
        <v>1006</v>
      </c>
      <c r="E6" s="352"/>
      <c r="F6" s="352"/>
      <c r="G6" s="352"/>
      <c r="H6" s="352"/>
      <c r="I6" s="352"/>
    </row>
    <row r="7" spans="1:9" ht="114.4" customHeight="1" x14ac:dyDescent="0.3">
      <c r="A7" s="274" t="s">
        <v>1005</v>
      </c>
      <c r="B7" s="344" t="s">
        <v>1004</v>
      </c>
      <c r="C7" s="345"/>
      <c r="D7" s="346" t="s">
        <v>1003</v>
      </c>
      <c r="E7" s="347"/>
      <c r="F7" s="347"/>
      <c r="G7" s="347"/>
      <c r="H7" s="347"/>
      <c r="I7" s="348"/>
    </row>
    <row r="8" spans="1:9" ht="46.5" customHeight="1" x14ac:dyDescent="0.3">
      <c r="A8" s="274"/>
      <c r="B8" s="276" t="s">
        <v>1002</v>
      </c>
      <c r="C8" s="155" t="s">
        <v>1001</v>
      </c>
      <c r="D8" s="271" t="s">
        <v>1000</v>
      </c>
      <c r="E8" s="272"/>
      <c r="F8" s="272"/>
      <c r="G8" s="272"/>
      <c r="H8" s="272"/>
      <c r="I8" s="273"/>
    </row>
    <row r="9" spans="1:9" ht="49.9" customHeight="1" x14ac:dyDescent="0.3">
      <c r="A9" s="275"/>
      <c r="B9" s="277"/>
      <c r="C9" s="155" t="s">
        <v>999</v>
      </c>
      <c r="D9" s="271" t="s">
        <v>998</v>
      </c>
      <c r="E9" s="272"/>
      <c r="F9" s="272"/>
      <c r="G9" s="272"/>
      <c r="H9" s="272"/>
      <c r="I9" s="273"/>
    </row>
    <row r="10" spans="1:9" ht="113.25" customHeight="1" x14ac:dyDescent="0.3">
      <c r="A10" s="268" t="s">
        <v>997</v>
      </c>
      <c r="B10" s="269"/>
      <c r="C10" s="270"/>
      <c r="D10" s="271" t="s">
        <v>996</v>
      </c>
      <c r="E10" s="272"/>
      <c r="F10" s="272"/>
      <c r="G10" s="272"/>
      <c r="H10" s="272"/>
      <c r="I10" s="273"/>
    </row>
    <row r="11" spans="1:9" ht="84" customHeight="1" x14ac:dyDescent="0.3">
      <c r="A11" s="268" t="s">
        <v>995</v>
      </c>
      <c r="B11" s="269"/>
      <c r="C11" s="270"/>
      <c r="D11" s="271" t="s">
        <v>994</v>
      </c>
      <c r="E11" s="272"/>
      <c r="F11" s="272"/>
      <c r="G11" s="272"/>
      <c r="H11" s="272"/>
      <c r="I11" s="273"/>
    </row>
    <row r="12" spans="1:9" ht="84.4" customHeight="1" x14ac:dyDescent="0.3">
      <c r="A12" s="268" t="s">
        <v>993</v>
      </c>
      <c r="B12" s="269"/>
      <c r="C12" s="270"/>
      <c r="D12" s="271" t="s">
        <v>992</v>
      </c>
      <c r="E12" s="272"/>
      <c r="F12" s="272"/>
      <c r="G12" s="272"/>
      <c r="H12" s="272"/>
      <c r="I12" s="273"/>
    </row>
    <row r="13" spans="1:9" ht="99.75" customHeight="1" x14ac:dyDescent="0.3">
      <c r="A13" s="268" t="s">
        <v>991</v>
      </c>
      <c r="B13" s="269"/>
      <c r="C13" s="270"/>
      <c r="D13" s="271" t="s">
        <v>990</v>
      </c>
      <c r="E13" s="272"/>
      <c r="F13" s="272"/>
      <c r="G13" s="272"/>
      <c r="H13" s="272"/>
      <c r="I13" s="273"/>
    </row>
    <row r="14" spans="1:9" ht="84.4" customHeight="1" x14ac:dyDescent="0.3">
      <c r="A14" s="268" t="s">
        <v>989</v>
      </c>
      <c r="B14" s="269"/>
      <c r="C14" s="270"/>
      <c r="D14" s="271" t="s">
        <v>988</v>
      </c>
      <c r="E14" s="272"/>
      <c r="F14" s="272"/>
      <c r="G14" s="272"/>
      <c r="H14" s="272"/>
      <c r="I14" s="273"/>
    </row>
  </sheetData>
  <mergeCells count="27">
    <mergeCell ref="D7:I7"/>
    <mergeCell ref="D8:I8"/>
    <mergeCell ref="D9:I9"/>
    <mergeCell ref="A1:I1"/>
    <mergeCell ref="B3:C3"/>
    <mergeCell ref="D3:I3"/>
    <mergeCell ref="B4:C4"/>
    <mergeCell ref="D4:I4"/>
    <mergeCell ref="B5:C5"/>
    <mergeCell ref="D5:I5"/>
    <mergeCell ref="A2:I2"/>
    <mergeCell ref="A13:C13"/>
    <mergeCell ref="D13:I13"/>
    <mergeCell ref="A14:C14"/>
    <mergeCell ref="D14:I14"/>
    <mergeCell ref="A3:A6"/>
    <mergeCell ref="A7:A9"/>
    <mergeCell ref="B8:B9"/>
    <mergeCell ref="A10:C10"/>
    <mergeCell ref="D10:I10"/>
    <mergeCell ref="A11:C11"/>
    <mergeCell ref="D11:I11"/>
    <mergeCell ref="A12:C12"/>
    <mergeCell ref="D12:I12"/>
    <mergeCell ref="B6:C6"/>
    <mergeCell ref="D6:I6"/>
    <mergeCell ref="B7:C7"/>
  </mergeCells>
  <phoneticPr fontId="2" type="noConversion"/>
  <pageMargins left="0.75" right="0.75" top="1" bottom="1" header="0.51180555555555551" footer="0.51180555555555551"/>
  <pageSetup paperSize="9" scale="77" firstPageNumber="4294963191" fitToHeight="0" orientation="portrait" useFirstPageNumber="1"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1638E-893D-438E-9636-69F0F4D3E10D}">
  <sheetPr>
    <pageSetUpPr fitToPage="1"/>
  </sheetPr>
  <dimension ref="A1:F18"/>
  <sheetViews>
    <sheetView tabSelected="1" zoomScaleSheetLayoutView="100" workbookViewId="0">
      <selection activeCell="D5" sqref="D5"/>
    </sheetView>
  </sheetViews>
  <sheetFormatPr defaultRowHeight="15.4" x14ac:dyDescent="0.3"/>
  <cols>
    <col min="1" max="1" width="9.59765625" style="154" customWidth="1"/>
    <col min="2" max="2" width="15.1328125" style="154" customWidth="1"/>
    <col min="3" max="3" width="32.86328125" style="154" customWidth="1"/>
    <col min="4" max="4" width="33.1328125" style="154" customWidth="1"/>
    <col min="5" max="5" width="28.59765625" style="154" bestFit="1" customWidth="1"/>
    <col min="6" max="6" width="26.86328125" style="154" customWidth="1"/>
    <col min="7" max="16384" width="9.06640625" style="154"/>
  </cols>
  <sheetData>
    <row r="1" spans="1:6" ht="55.25" customHeight="1" x14ac:dyDescent="0.3">
      <c r="A1" s="339" t="s">
        <v>1071</v>
      </c>
      <c r="B1" s="339"/>
      <c r="C1" s="339"/>
      <c r="D1" s="339"/>
      <c r="E1" s="339"/>
      <c r="F1" s="339"/>
    </row>
    <row r="2" spans="1:6" ht="15.75" x14ac:dyDescent="0.3">
      <c r="A2" s="340" t="s">
        <v>1075</v>
      </c>
      <c r="B2" s="341"/>
      <c r="C2" s="341"/>
      <c r="D2" s="341"/>
      <c r="E2" s="341"/>
      <c r="F2" s="341"/>
    </row>
    <row r="3" spans="1:6" ht="26.45" customHeight="1" x14ac:dyDescent="0.3">
      <c r="A3" s="158" t="s">
        <v>1070</v>
      </c>
      <c r="B3" s="158" t="s">
        <v>1069</v>
      </c>
      <c r="C3" s="158" t="s">
        <v>1068</v>
      </c>
      <c r="D3" s="158" t="s">
        <v>1067</v>
      </c>
      <c r="E3" s="158" t="s">
        <v>1066</v>
      </c>
      <c r="F3" s="158" t="s">
        <v>1065</v>
      </c>
    </row>
    <row r="4" spans="1:6" ht="63" x14ac:dyDescent="0.3">
      <c r="A4" s="278" t="s">
        <v>1064</v>
      </c>
      <c r="B4" s="157" t="s">
        <v>1063</v>
      </c>
      <c r="C4" s="156" t="s">
        <v>1062</v>
      </c>
      <c r="D4" s="156" t="s">
        <v>1061</v>
      </c>
      <c r="E4" s="156" t="s">
        <v>1057</v>
      </c>
      <c r="F4" s="156" t="s">
        <v>1015</v>
      </c>
    </row>
    <row r="5" spans="1:6" ht="63" x14ac:dyDescent="0.3">
      <c r="A5" s="278"/>
      <c r="B5" s="157" t="s">
        <v>1060</v>
      </c>
      <c r="C5" s="156" t="s">
        <v>1059</v>
      </c>
      <c r="D5" s="156" t="s">
        <v>1058</v>
      </c>
      <c r="E5" s="156" t="s">
        <v>1057</v>
      </c>
      <c r="F5" s="156" t="s">
        <v>1015</v>
      </c>
    </row>
    <row r="6" spans="1:6" ht="66.400000000000006" customHeight="1" x14ac:dyDescent="0.3">
      <c r="A6" s="278"/>
      <c r="B6" s="157" t="s">
        <v>1056</v>
      </c>
      <c r="C6" s="156" t="s">
        <v>1015</v>
      </c>
      <c r="D6" s="156" t="s">
        <v>1015</v>
      </c>
      <c r="E6" s="156" t="s">
        <v>1015</v>
      </c>
      <c r="F6" s="156" t="s">
        <v>1015</v>
      </c>
    </row>
    <row r="7" spans="1:6" ht="95.25" x14ac:dyDescent="0.3">
      <c r="A7" s="278"/>
      <c r="B7" s="157" t="s">
        <v>1055</v>
      </c>
      <c r="C7" s="156" t="s">
        <v>1054</v>
      </c>
      <c r="D7" s="156" t="s">
        <v>1053</v>
      </c>
      <c r="E7" s="156" t="s">
        <v>1052</v>
      </c>
      <c r="F7" s="156" t="s">
        <v>1015</v>
      </c>
    </row>
    <row r="8" spans="1:6" ht="174.4" x14ac:dyDescent="0.3">
      <c r="A8" s="278" t="s">
        <v>1051</v>
      </c>
      <c r="B8" s="157" t="s">
        <v>1050</v>
      </c>
      <c r="C8" s="156" t="s">
        <v>1049</v>
      </c>
      <c r="D8" s="156" t="s">
        <v>1048</v>
      </c>
      <c r="E8" s="156" t="s">
        <v>1020</v>
      </c>
      <c r="F8" s="156" t="s">
        <v>1015</v>
      </c>
    </row>
    <row r="9" spans="1:6" ht="47.25" x14ac:dyDescent="0.3">
      <c r="A9" s="278"/>
      <c r="B9" s="157" t="s">
        <v>1047</v>
      </c>
      <c r="C9" s="156" t="s">
        <v>1044</v>
      </c>
      <c r="D9" s="156" t="s">
        <v>1043</v>
      </c>
      <c r="E9" s="156" t="s">
        <v>1046</v>
      </c>
      <c r="F9" s="156" t="s">
        <v>1015</v>
      </c>
    </row>
    <row r="10" spans="1:6" ht="47.25" x14ac:dyDescent="0.3">
      <c r="A10" s="278"/>
      <c r="B10" s="157" t="s">
        <v>1045</v>
      </c>
      <c r="C10" s="156" t="s">
        <v>1044</v>
      </c>
      <c r="D10" s="156" t="s">
        <v>1043</v>
      </c>
      <c r="E10" s="156" t="s">
        <v>1020</v>
      </c>
      <c r="F10" s="156" t="s">
        <v>1015</v>
      </c>
    </row>
    <row r="11" spans="1:6" ht="95.65" x14ac:dyDescent="0.3">
      <c r="A11" s="278"/>
      <c r="B11" s="157" t="s">
        <v>1042</v>
      </c>
      <c r="C11" s="156" t="s">
        <v>1041</v>
      </c>
      <c r="D11" s="156" t="s">
        <v>1040</v>
      </c>
      <c r="E11" s="156" t="s">
        <v>1020</v>
      </c>
      <c r="F11" s="156" t="s">
        <v>1015</v>
      </c>
    </row>
    <row r="12" spans="1:6" ht="126" x14ac:dyDescent="0.3">
      <c r="A12" s="278" t="s">
        <v>1039</v>
      </c>
      <c r="B12" s="157" t="s">
        <v>1038</v>
      </c>
      <c r="C12" s="156" t="s">
        <v>1037</v>
      </c>
      <c r="D12" s="156" t="s">
        <v>1036</v>
      </c>
      <c r="E12" s="156" t="s">
        <v>1020</v>
      </c>
      <c r="F12" s="156" t="s">
        <v>1015</v>
      </c>
    </row>
    <row r="13" spans="1:6" ht="47.65" customHeight="1" x14ac:dyDescent="0.3">
      <c r="A13" s="278"/>
      <c r="B13" s="157" t="s">
        <v>1035</v>
      </c>
      <c r="C13" s="156" t="s">
        <v>1034</v>
      </c>
      <c r="D13" s="156" t="s">
        <v>1033</v>
      </c>
      <c r="E13" s="156" t="s">
        <v>1033</v>
      </c>
      <c r="F13" s="156" t="s">
        <v>1015</v>
      </c>
    </row>
    <row r="14" spans="1:6" ht="78.75" x14ac:dyDescent="0.3">
      <c r="A14" s="278"/>
      <c r="B14" s="157" t="s">
        <v>1032</v>
      </c>
      <c r="C14" s="156" t="s">
        <v>1031</v>
      </c>
      <c r="D14" s="156" t="s">
        <v>1030</v>
      </c>
      <c r="E14" s="156" t="s">
        <v>1029</v>
      </c>
      <c r="F14" s="156" t="s">
        <v>1015</v>
      </c>
    </row>
    <row r="15" spans="1:6" ht="69" customHeight="1" x14ac:dyDescent="0.3">
      <c r="A15" s="278"/>
      <c r="B15" s="157" t="s">
        <v>1028</v>
      </c>
      <c r="C15" s="156" t="s">
        <v>1027</v>
      </c>
      <c r="D15" s="156" t="s">
        <v>1026</v>
      </c>
      <c r="E15" s="156" t="s">
        <v>1025</v>
      </c>
      <c r="F15" s="156" t="s">
        <v>1015</v>
      </c>
    </row>
    <row r="16" spans="1:6" ht="78.75" x14ac:dyDescent="0.3">
      <c r="A16" s="278" t="s">
        <v>1024</v>
      </c>
      <c r="B16" s="157" t="s">
        <v>1023</v>
      </c>
      <c r="C16" s="156" t="s">
        <v>1022</v>
      </c>
      <c r="D16" s="156" t="s">
        <v>1021</v>
      </c>
      <c r="E16" s="156" t="s">
        <v>1020</v>
      </c>
      <c r="F16" s="156" t="s">
        <v>1015</v>
      </c>
    </row>
    <row r="17" spans="1:6" ht="94.5" x14ac:dyDescent="0.3">
      <c r="A17" s="278"/>
      <c r="B17" s="157" t="s">
        <v>1019</v>
      </c>
      <c r="C17" s="156" t="s">
        <v>1018</v>
      </c>
      <c r="D17" s="156" t="s">
        <v>1018</v>
      </c>
      <c r="E17" s="156" t="s">
        <v>1018</v>
      </c>
      <c r="F17" s="156" t="s">
        <v>1015</v>
      </c>
    </row>
    <row r="18" spans="1:6" ht="60" customHeight="1" x14ac:dyDescent="0.3">
      <c r="A18" s="278"/>
      <c r="B18" s="157" t="s">
        <v>1017</v>
      </c>
      <c r="C18" s="156" t="s">
        <v>1016</v>
      </c>
      <c r="D18" s="156" t="s">
        <v>1016</v>
      </c>
      <c r="E18" s="156" t="s">
        <v>1016</v>
      </c>
      <c r="F18" s="156" t="s">
        <v>1015</v>
      </c>
    </row>
  </sheetData>
  <mergeCells count="6">
    <mergeCell ref="A1:F1"/>
    <mergeCell ref="A4:A7"/>
    <mergeCell ref="A8:A11"/>
    <mergeCell ref="A12:A15"/>
    <mergeCell ref="A16:A18"/>
    <mergeCell ref="A2:F2"/>
  </mergeCells>
  <phoneticPr fontId="2" type="noConversion"/>
  <pageMargins left="0.75" right="0.75" top="1" bottom="1" header="0.51180555555555551" footer="0.51180555555555551"/>
  <pageSetup paperSize="9" scale="93" firstPageNumber="4294963191" fitToHeight="0" orientation="landscape" useFirstPageNumber="1"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01354-0E9D-4F15-A46E-EA5D4B9262D5}">
  <sheetPr>
    <pageSetUpPr fitToPage="1"/>
  </sheetPr>
  <dimension ref="A1:O30"/>
  <sheetViews>
    <sheetView zoomScale="80" zoomScaleNormal="80" workbookViewId="0">
      <selection activeCell="A4" sqref="A4:O4"/>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2.796875" style="1" customWidth="1"/>
    <col min="9" max="9" width="12.19921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279" t="s">
        <v>1074</v>
      </c>
      <c r="B1" s="280"/>
      <c r="C1" s="280"/>
      <c r="D1" s="280"/>
      <c r="E1" s="280"/>
      <c r="F1" s="280"/>
      <c r="G1" s="280"/>
      <c r="H1" s="280"/>
      <c r="I1" s="280"/>
      <c r="J1" s="280"/>
      <c r="K1" s="280"/>
      <c r="L1" s="280"/>
      <c r="M1" s="280"/>
      <c r="N1" s="280"/>
      <c r="O1" s="280"/>
    </row>
    <row r="2" spans="1:15" ht="17" customHeight="1" x14ac:dyDescent="0.3">
      <c r="A2" s="281" t="s">
        <v>2</v>
      </c>
      <c r="B2" s="282"/>
      <c r="C2" s="282" t="s">
        <v>76</v>
      </c>
      <c r="D2" s="282"/>
      <c r="E2" s="282"/>
      <c r="F2" s="282"/>
      <c r="G2" s="282"/>
      <c r="H2" s="282"/>
      <c r="I2" s="282"/>
      <c r="J2" s="282"/>
      <c r="K2" s="282"/>
      <c r="L2" s="282"/>
      <c r="M2" s="282"/>
      <c r="N2" s="282"/>
      <c r="O2" s="282"/>
    </row>
    <row r="3" spans="1:15" ht="17" customHeight="1" x14ac:dyDescent="0.3">
      <c r="A3" s="285" t="s">
        <v>75</v>
      </c>
      <c r="B3" s="286"/>
      <c r="C3" s="286"/>
      <c r="D3" s="286"/>
      <c r="E3" s="286"/>
      <c r="F3" s="286"/>
      <c r="G3" s="286"/>
      <c r="H3" s="286"/>
      <c r="I3" s="286"/>
      <c r="J3" s="286"/>
      <c r="K3" s="286"/>
      <c r="L3" s="286"/>
      <c r="M3" s="286"/>
      <c r="N3" s="286"/>
      <c r="O3" s="287"/>
    </row>
    <row r="4" spans="1:15" ht="16.899999999999999" customHeight="1" x14ac:dyDescent="0.3">
      <c r="A4" s="311" t="s">
        <v>1073</v>
      </c>
      <c r="B4" s="312"/>
      <c r="C4" s="312"/>
      <c r="D4" s="312"/>
      <c r="E4" s="312"/>
      <c r="F4" s="312"/>
      <c r="G4" s="312"/>
      <c r="H4" s="312"/>
      <c r="I4" s="312"/>
      <c r="J4" s="312"/>
      <c r="K4" s="312"/>
      <c r="L4" s="312"/>
      <c r="M4" s="312"/>
      <c r="N4" s="312"/>
      <c r="O4" s="313"/>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281">
        <v>123.02</v>
      </c>
      <c r="F7" s="281"/>
      <c r="G7" s="281">
        <v>123.02</v>
      </c>
      <c r="H7" s="281"/>
      <c r="I7" s="281">
        <v>21.99</v>
      </c>
      <c r="J7" s="281"/>
      <c r="K7" s="288">
        <v>10</v>
      </c>
      <c r="L7" s="289"/>
      <c r="M7" s="290">
        <v>0.17879999999999999</v>
      </c>
      <c r="N7" s="289"/>
      <c r="O7" s="3">
        <v>1.79</v>
      </c>
    </row>
    <row r="8" spans="1:15" ht="17" customHeight="1" x14ac:dyDescent="0.3">
      <c r="A8" s="281"/>
      <c r="B8" s="281"/>
      <c r="C8" s="281" t="s">
        <v>13</v>
      </c>
      <c r="D8" s="281"/>
      <c r="E8" s="281">
        <v>123.02</v>
      </c>
      <c r="F8" s="281"/>
      <c r="G8" s="281">
        <v>123.02</v>
      </c>
      <c r="H8" s="281"/>
      <c r="I8" s="281">
        <v>21.99</v>
      </c>
      <c r="J8" s="281"/>
      <c r="K8" s="288" t="s">
        <v>0</v>
      </c>
      <c r="L8" s="289"/>
      <c r="M8" s="290">
        <v>0.17879999999999999</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115.9" customHeight="1" x14ac:dyDescent="0.3">
      <c r="A12" s="281"/>
      <c r="B12" s="293" t="s">
        <v>41</v>
      </c>
      <c r="C12" s="294"/>
      <c r="D12" s="294"/>
      <c r="E12" s="294"/>
      <c r="F12" s="294"/>
      <c r="G12" s="294"/>
      <c r="H12" s="295"/>
      <c r="I12" s="293" t="s">
        <v>42</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14.25" x14ac:dyDescent="0.3">
      <c r="A14" s="281"/>
      <c r="B14" s="281" t="s">
        <v>25</v>
      </c>
      <c r="C14" s="281" t="s">
        <v>26</v>
      </c>
      <c r="D14" s="296" t="s">
        <v>44</v>
      </c>
      <c r="E14" s="284"/>
      <c r="F14" s="284"/>
      <c r="G14" s="284"/>
      <c r="H14" s="3" t="s">
        <v>45</v>
      </c>
      <c r="I14" s="6" t="s">
        <v>46</v>
      </c>
      <c r="J14" s="288">
        <v>5</v>
      </c>
      <c r="K14" s="289"/>
      <c r="L14" s="288">
        <v>5</v>
      </c>
      <c r="M14" s="289"/>
      <c r="N14" s="297" t="s">
        <v>50</v>
      </c>
      <c r="O14" s="289"/>
    </row>
    <row r="15" spans="1:15" ht="14.25" x14ac:dyDescent="0.3">
      <c r="A15" s="281"/>
      <c r="B15" s="281"/>
      <c r="C15" s="281"/>
      <c r="D15" s="296" t="s">
        <v>47</v>
      </c>
      <c r="E15" s="284"/>
      <c r="F15" s="284"/>
      <c r="G15" s="284"/>
      <c r="H15" s="3" t="s">
        <v>48</v>
      </c>
      <c r="I15" s="6" t="s">
        <v>49</v>
      </c>
      <c r="J15" s="288">
        <v>5</v>
      </c>
      <c r="K15" s="289"/>
      <c r="L15" s="288">
        <v>5</v>
      </c>
      <c r="M15" s="289"/>
      <c r="N15" s="297" t="s">
        <v>50</v>
      </c>
      <c r="O15" s="289"/>
    </row>
    <row r="16" spans="1:15" ht="57.75" customHeight="1" x14ac:dyDescent="0.3">
      <c r="A16" s="281"/>
      <c r="B16" s="281"/>
      <c r="C16" s="281" t="s">
        <v>27</v>
      </c>
      <c r="D16" s="296" t="s">
        <v>51</v>
      </c>
      <c r="E16" s="284"/>
      <c r="F16" s="284"/>
      <c r="G16" s="284"/>
      <c r="H16" s="3" t="s">
        <v>54</v>
      </c>
      <c r="I16" s="9">
        <v>0.9</v>
      </c>
      <c r="J16" s="288">
        <v>5</v>
      </c>
      <c r="K16" s="289"/>
      <c r="L16" s="288">
        <v>3</v>
      </c>
      <c r="M16" s="289"/>
      <c r="N16" s="293" t="s">
        <v>55</v>
      </c>
      <c r="O16" s="295"/>
    </row>
    <row r="17" spans="1:15" ht="65.25" customHeight="1" x14ac:dyDescent="0.3">
      <c r="A17" s="281"/>
      <c r="B17" s="281"/>
      <c r="C17" s="281"/>
      <c r="D17" s="296" t="s">
        <v>52</v>
      </c>
      <c r="E17" s="284"/>
      <c r="F17" s="284"/>
      <c r="G17" s="284"/>
      <c r="H17" s="3" t="s">
        <v>53</v>
      </c>
      <c r="I17" s="9">
        <v>0.9</v>
      </c>
      <c r="J17" s="288">
        <v>5</v>
      </c>
      <c r="K17" s="289"/>
      <c r="L17" s="288">
        <v>2</v>
      </c>
      <c r="M17" s="289"/>
      <c r="N17" s="293" t="s">
        <v>55</v>
      </c>
      <c r="O17" s="295"/>
    </row>
    <row r="18" spans="1:15" ht="55.15" customHeight="1" x14ac:dyDescent="0.3">
      <c r="A18" s="281"/>
      <c r="B18" s="281"/>
      <c r="C18" s="2" t="s">
        <v>28</v>
      </c>
      <c r="D18" s="296" t="s">
        <v>56</v>
      </c>
      <c r="E18" s="284"/>
      <c r="F18" s="284"/>
      <c r="G18" s="284"/>
      <c r="H18" s="3" t="s">
        <v>57</v>
      </c>
      <c r="I18" s="10" t="s">
        <v>58</v>
      </c>
      <c r="J18" s="288">
        <v>10</v>
      </c>
      <c r="K18" s="289"/>
      <c r="L18" s="288">
        <v>10</v>
      </c>
      <c r="M18" s="289"/>
      <c r="N18" s="298" t="s">
        <v>59</v>
      </c>
      <c r="O18" s="295"/>
    </row>
    <row r="19" spans="1:15" ht="63.4" customHeight="1" x14ac:dyDescent="0.3">
      <c r="A19" s="281"/>
      <c r="B19" s="281"/>
      <c r="C19" s="281" t="s">
        <v>29</v>
      </c>
      <c r="D19" s="296" t="s">
        <v>60</v>
      </c>
      <c r="E19" s="284"/>
      <c r="F19" s="284"/>
      <c r="G19" s="284"/>
      <c r="H19" s="3" t="s">
        <v>62</v>
      </c>
      <c r="I19" s="3" t="s">
        <v>64</v>
      </c>
      <c r="J19" s="288">
        <v>5</v>
      </c>
      <c r="K19" s="289"/>
      <c r="L19" s="288">
        <v>3</v>
      </c>
      <c r="M19" s="289"/>
      <c r="N19" s="293" t="s">
        <v>55</v>
      </c>
      <c r="O19" s="295"/>
    </row>
    <row r="20" spans="1:15" ht="62.35" customHeight="1" x14ac:dyDescent="0.3">
      <c r="A20" s="281"/>
      <c r="B20" s="281"/>
      <c r="C20" s="281"/>
      <c r="D20" s="296" t="s">
        <v>61</v>
      </c>
      <c r="E20" s="284"/>
      <c r="F20" s="284"/>
      <c r="G20" s="284"/>
      <c r="H20" s="3" t="s">
        <v>63</v>
      </c>
      <c r="I20" s="3" t="s">
        <v>65</v>
      </c>
      <c r="J20" s="288">
        <v>5</v>
      </c>
      <c r="K20" s="289"/>
      <c r="L20" s="288">
        <v>3</v>
      </c>
      <c r="M20" s="289"/>
      <c r="N20" s="293" t="s">
        <v>55</v>
      </c>
      <c r="O20" s="295"/>
    </row>
    <row r="21" spans="1:15" ht="60.85" customHeight="1" x14ac:dyDescent="0.3">
      <c r="A21" s="281"/>
      <c r="B21" s="281"/>
      <c r="C21" s="281"/>
      <c r="D21" s="298" t="s">
        <v>66</v>
      </c>
      <c r="E21" s="294"/>
      <c r="F21" s="294"/>
      <c r="G21" s="295"/>
      <c r="H21" s="3" t="s">
        <v>67</v>
      </c>
      <c r="I21" s="3" t="s">
        <v>68</v>
      </c>
      <c r="J21" s="288">
        <v>10</v>
      </c>
      <c r="K21" s="289"/>
      <c r="L21" s="288">
        <v>10</v>
      </c>
      <c r="M21" s="289"/>
      <c r="N21" s="293" t="s">
        <v>55</v>
      </c>
      <c r="O21" s="295"/>
    </row>
    <row r="22" spans="1:15" ht="69.400000000000006" customHeight="1" x14ac:dyDescent="0.3">
      <c r="A22" s="281"/>
      <c r="B22" s="314" t="s">
        <v>30</v>
      </c>
      <c r="C22" s="2" t="s">
        <v>31</v>
      </c>
      <c r="D22" s="296" t="s">
        <v>69</v>
      </c>
      <c r="E22" s="284"/>
      <c r="F22" s="284"/>
      <c r="G22" s="284"/>
      <c r="H22" s="10" t="s">
        <v>69</v>
      </c>
      <c r="I22" s="10" t="s">
        <v>69</v>
      </c>
      <c r="J22" s="288">
        <v>15</v>
      </c>
      <c r="K22" s="289"/>
      <c r="L22" s="288">
        <v>15</v>
      </c>
      <c r="M22" s="289"/>
      <c r="N22" s="293" t="s">
        <v>55</v>
      </c>
      <c r="O22" s="295"/>
    </row>
    <row r="23" spans="1:15" ht="58.9" customHeight="1" x14ac:dyDescent="0.3">
      <c r="A23" s="281"/>
      <c r="B23" s="315"/>
      <c r="C23" s="2" t="s">
        <v>32</v>
      </c>
      <c r="D23" s="296" t="s">
        <v>70</v>
      </c>
      <c r="E23" s="284"/>
      <c r="F23" s="284"/>
      <c r="G23" s="284"/>
      <c r="H23" s="10" t="s">
        <v>71</v>
      </c>
      <c r="I23" s="10" t="s">
        <v>71</v>
      </c>
      <c r="J23" s="288">
        <v>15</v>
      </c>
      <c r="K23" s="289"/>
      <c r="L23" s="288">
        <v>15</v>
      </c>
      <c r="M23" s="289"/>
      <c r="N23" s="293" t="s">
        <v>55</v>
      </c>
      <c r="O23" s="295"/>
    </row>
    <row r="24" spans="1:15" ht="27" x14ac:dyDescent="0.3">
      <c r="A24" s="281"/>
      <c r="B24" s="2" t="s">
        <v>33</v>
      </c>
      <c r="C24" s="2" t="s">
        <v>34</v>
      </c>
      <c r="D24" s="296" t="s">
        <v>72</v>
      </c>
      <c r="E24" s="284"/>
      <c r="F24" s="284"/>
      <c r="G24" s="284"/>
      <c r="H24" s="3" t="s">
        <v>73</v>
      </c>
      <c r="I24" s="13">
        <v>0.95</v>
      </c>
      <c r="J24" s="288">
        <v>10</v>
      </c>
      <c r="K24" s="289"/>
      <c r="L24" s="288">
        <v>10</v>
      </c>
      <c r="M24" s="289"/>
      <c r="N24" s="288"/>
      <c r="O24" s="289"/>
    </row>
    <row r="25" spans="1:15" ht="45" customHeight="1" x14ac:dyDescent="0.3">
      <c r="A25" s="281"/>
      <c r="B25" s="288" t="s">
        <v>35</v>
      </c>
      <c r="C25" s="300"/>
      <c r="D25" s="288"/>
      <c r="E25" s="299"/>
      <c r="F25" s="299"/>
      <c r="G25" s="299"/>
      <c r="H25" s="299"/>
      <c r="I25" s="299"/>
      <c r="J25" s="299"/>
      <c r="K25" s="299"/>
      <c r="L25" s="299"/>
      <c r="M25" s="299"/>
      <c r="N25" s="299"/>
      <c r="O25" s="289"/>
    </row>
    <row r="26" spans="1:15" ht="18" customHeight="1" x14ac:dyDescent="0.3">
      <c r="A26" s="281"/>
      <c r="B26" s="288" t="s">
        <v>36</v>
      </c>
      <c r="C26" s="299"/>
      <c r="D26" s="299"/>
      <c r="E26" s="299"/>
      <c r="F26" s="299"/>
      <c r="G26" s="299"/>
      <c r="H26" s="299"/>
      <c r="I26" s="300"/>
      <c r="J26" s="288">
        <v>100</v>
      </c>
      <c r="K26" s="300"/>
      <c r="L26" s="301">
        <f>SUM(L14:M24)+O7</f>
        <v>82.79</v>
      </c>
      <c r="M26" s="302"/>
      <c r="N26" s="303" t="s">
        <v>43</v>
      </c>
      <c r="O26" s="289"/>
    </row>
    <row r="27" spans="1:15" x14ac:dyDescent="0.3">
      <c r="A27" s="304" t="s">
        <v>37</v>
      </c>
      <c r="B27" s="305"/>
      <c r="C27" s="305"/>
      <c r="D27" s="305"/>
      <c r="E27" s="305"/>
      <c r="F27" s="305"/>
      <c r="G27" s="305"/>
      <c r="H27" s="305"/>
      <c r="I27" s="305"/>
      <c r="J27" s="305"/>
      <c r="K27" s="305"/>
      <c r="L27" s="305"/>
      <c r="M27" s="305"/>
      <c r="N27" s="305"/>
      <c r="O27" s="306"/>
    </row>
    <row r="28" spans="1:15" x14ac:dyDescent="0.3">
      <c r="A28" s="307"/>
      <c r="B28" s="305"/>
      <c r="C28" s="305"/>
      <c r="D28" s="305"/>
      <c r="E28" s="305"/>
      <c r="F28" s="305"/>
      <c r="G28" s="305"/>
      <c r="H28" s="305"/>
      <c r="I28" s="305"/>
      <c r="J28" s="305"/>
      <c r="K28" s="305"/>
      <c r="L28" s="305"/>
      <c r="M28" s="305"/>
      <c r="N28" s="305"/>
      <c r="O28" s="306"/>
    </row>
    <row r="29" spans="1:15" x14ac:dyDescent="0.3">
      <c r="A29" s="307"/>
      <c r="B29" s="305"/>
      <c r="C29" s="305"/>
      <c r="D29" s="305"/>
      <c r="E29" s="305"/>
      <c r="F29" s="305"/>
      <c r="G29" s="305"/>
      <c r="H29" s="305"/>
      <c r="I29" s="305"/>
      <c r="J29" s="305"/>
      <c r="K29" s="305"/>
      <c r="L29" s="305"/>
      <c r="M29" s="305"/>
      <c r="N29" s="305"/>
      <c r="O29" s="306"/>
    </row>
    <row r="30" spans="1:15" ht="27" customHeight="1" x14ac:dyDescent="0.3">
      <c r="A30" s="308"/>
      <c r="B30" s="309"/>
      <c r="C30" s="309"/>
      <c r="D30" s="309"/>
      <c r="E30" s="309"/>
      <c r="F30" s="309"/>
      <c r="G30" s="309"/>
      <c r="H30" s="309"/>
      <c r="I30" s="309"/>
      <c r="J30" s="309"/>
      <c r="K30" s="309"/>
      <c r="L30" s="309"/>
      <c r="M30" s="309"/>
      <c r="N30" s="309"/>
      <c r="O30" s="310"/>
    </row>
  </sheetData>
  <mergeCells count="106">
    <mergeCell ref="B26:I26"/>
    <mergeCell ref="J26:K26"/>
    <mergeCell ref="L26:M26"/>
    <mergeCell ref="N26:O26"/>
    <mergeCell ref="A27:O30"/>
    <mergeCell ref="A4:O4"/>
    <mergeCell ref="D24:G24"/>
    <mergeCell ref="J24:K24"/>
    <mergeCell ref="L24:M24"/>
    <mergeCell ref="N24:O24"/>
    <mergeCell ref="B25:C25"/>
    <mergeCell ref="D25:O25"/>
    <mergeCell ref="B22:B23"/>
    <mergeCell ref="D22:G22"/>
    <mergeCell ref="J22:K22"/>
    <mergeCell ref="L22:M22"/>
    <mergeCell ref="N22:O22"/>
    <mergeCell ref="D23:G23"/>
    <mergeCell ref="J23:K23"/>
    <mergeCell ref="L23:M23"/>
    <mergeCell ref="N23:O23"/>
    <mergeCell ref="J20:K20"/>
    <mergeCell ref="L20:M20"/>
    <mergeCell ref="N20:O20"/>
    <mergeCell ref="D21:G21"/>
    <mergeCell ref="J21:K21"/>
    <mergeCell ref="L21:M21"/>
    <mergeCell ref="N21:O21"/>
    <mergeCell ref="D18:G18"/>
    <mergeCell ref="J18:K18"/>
    <mergeCell ref="L18:M18"/>
    <mergeCell ref="N18:O18"/>
    <mergeCell ref="C19:C21"/>
    <mergeCell ref="D19:G19"/>
    <mergeCell ref="J19:K19"/>
    <mergeCell ref="L19:M19"/>
    <mergeCell ref="N19:O19"/>
    <mergeCell ref="D20:G20"/>
    <mergeCell ref="A13:A26"/>
    <mergeCell ref="D13:G13"/>
    <mergeCell ref="J13:K13"/>
    <mergeCell ref="L13:M13"/>
    <mergeCell ref="N13:O13"/>
    <mergeCell ref="B14:B21"/>
    <mergeCell ref="C14:C15"/>
    <mergeCell ref="D14:G14"/>
    <mergeCell ref="J14:K14"/>
    <mergeCell ref="L14:M14"/>
    <mergeCell ref="N14:O14"/>
    <mergeCell ref="D15:G15"/>
    <mergeCell ref="J15:K15"/>
    <mergeCell ref="L15:M15"/>
    <mergeCell ref="N15:O15"/>
    <mergeCell ref="C16:C17"/>
    <mergeCell ref="D16:G16"/>
    <mergeCell ref="J16:K16"/>
    <mergeCell ref="L16:M16"/>
    <mergeCell ref="N16:O16"/>
    <mergeCell ref="D17:G17"/>
    <mergeCell ref="J17:K17"/>
    <mergeCell ref="L17:M17"/>
    <mergeCell ref="N17:O17"/>
    <mergeCell ref="C9:D9"/>
    <mergeCell ref="E9:F9"/>
    <mergeCell ref="G9:H9"/>
    <mergeCell ref="I9:J9"/>
    <mergeCell ref="K9:L9"/>
    <mergeCell ref="M9:N9"/>
    <mergeCell ref="A11:A12"/>
    <mergeCell ref="B11:H11"/>
    <mergeCell ref="I11:O11"/>
    <mergeCell ref="B12:H12"/>
    <mergeCell ref="I12:O12"/>
    <mergeCell ref="C7:D7"/>
    <mergeCell ref="E7:F7"/>
    <mergeCell ref="G7:H7"/>
    <mergeCell ref="I7:J7"/>
    <mergeCell ref="K7:L7"/>
    <mergeCell ref="M7:N7"/>
    <mergeCell ref="A6:B10"/>
    <mergeCell ref="C6:D6"/>
    <mergeCell ref="E6:F6"/>
    <mergeCell ref="G6:H6"/>
    <mergeCell ref="I6:J6"/>
    <mergeCell ref="K6:L6"/>
    <mergeCell ref="C8:D8"/>
    <mergeCell ref="E8:F8"/>
    <mergeCell ref="G8:H8"/>
    <mergeCell ref="I8:J8"/>
    <mergeCell ref="C10:D10"/>
    <mergeCell ref="E10:F10"/>
    <mergeCell ref="G10:H10"/>
    <mergeCell ref="I10:J10"/>
    <mergeCell ref="K10:L10"/>
    <mergeCell ref="M10:N10"/>
    <mergeCell ref="K8:L8"/>
    <mergeCell ref="M8:N8"/>
    <mergeCell ref="A1:O1"/>
    <mergeCell ref="A2:B2"/>
    <mergeCell ref="C2:O2"/>
    <mergeCell ref="A5:B5"/>
    <mergeCell ref="C5:H5"/>
    <mergeCell ref="I5:J5"/>
    <mergeCell ref="K5:O5"/>
    <mergeCell ref="A3:O3"/>
    <mergeCell ref="M6:N6"/>
  </mergeCells>
  <phoneticPr fontId="2" type="noConversion"/>
  <pageMargins left="0.7" right="0.7" top="0.75" bottom="0.75" header="0.3" footer="0.3"/>
  <pageSetup paperSize="9" scale="67" orientation="portrait" horizontalDpi="2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8224B-5ED7-468D-AAEB-7049FAE4D8F1}">
  <sheetPr>
    <pageSetUpPr fitToPage="1"/>
  </sheetPr>
  <dimension ref="A1:O26"/>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2.796875" style="1" customWidth="1"/>
    <col min="9" max="9" width="12.19921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282" t="s">
        <v>77</v>
      </c>
      <c r="D2" s="282"/>
      <c r="E2" s="282"/>
      <c r="F2" s="282"/>
      <c r="G2" s="282"/>
      <c r="H2" s="282"/>
      <c r="I2" s="282"/>
      <c r="J2" s="282"/>
      <c r="K2" s="282"/>
      <c r="L2" s="282"/>
      <c r="M2" s="282"/>
      <c r="N2" s="282"/>
      <c r="O2" s="282"/>
    </row>
    <row r="3" spans="1:15" ht="17" customHeight="1" x14ac:dyDescent="0.3">
      <c r="A3" s="320" t="s">
        <v>78</v>
      </c>
      <c r="B3" s="321"/>
      <c r="C3" s="321"/>
      <c r="D3" s="321"/>
      <c r="E3" s="321"/>
      <c r="F3" s="321"/>
      <c r="G3" s="321"/>
      <c r="H3" s="321"/>
      <c r="I3" s="321"/>
      <c r="J3" s="321"/>
      <c r="K3" s="321"/>
      <c r="L3" s="321"/>
      <c r="M3" s="321"/>
      <c r="N3" s="321"/>
      <c r="O3" s="322"/>
    </row>
    <row r="4" spans="1:15" ht="16.899999999999999" customHeight="1" x14ac:dyDescent="0.3">
      <c r="A4" s="316" t="s">
        <v>74</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7.4261999999999997</v>
      </c>
      <c r="F7" s="323"/>
      <c r="G7" s="323">
        <v>7.4261999999999997</v>
      </c>
      <c r="H7" s="323"/>
      <c r="I7" s="323">
        <v>7.4261999999999997</v>
      </c>
      <c r="J7" s="323"/>
      <c r="K7" s="288">
        <v>10</v>
      </c>
      <c r="L7" s="289"/>
      <c r="M7" s="290">
        <f>I7/G7</f>
        <v>1</v>
      </c>
      <c r="N7" s="289"/>
      <c r="O7" s="2">
        <f>M7*K7</f>
        <v>10</v>
      </c>
    </row>
    <row r="8" spans="1:15" ht="17" customHeight="1" x14ac:dyDescent="0.3">
      <c r="A8" s="281"/>
      <c r="B8" s="281"/>
      <c r="C8" s="281" t="s">
        <v>13</v>
      </c>
      <c r="D8" s="281"/>
      <c r="E8" s="323">
        <v>7.4261999999999997</v>
      </c>
      <c r="F8" s="323"/>
      <c r="G8" s="323">
        <v>7.4261999999999997</v>
      </c>
      <c r="H8" s="323"/>
      <c r="I8" s="323">
        <v>7.4261999999999997</v>
      </c>
      <c r="J8" s="323"/>
      <c r="K8" s="288" t="s">
        <v>0</v>
      </c>
      <c r="L8" s="289"/>
      <c r="M8" s="290">
        <f>I8/G8</f>
        <v>1</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49.15" customHeight="1" x14ac:dyDescent="0.3">
      <c r="A12" s="281"/>
      <c r="B12" s="293" t="s">
        <v>79</v>
      </c>
      <c r="C12" s="294"/>
      <c r="D12" s="294"/>
      <c r="E12" s="294"/>
      <c r="F12" s="294"/>
      <c r="G12" s="294"/>
      <c r="H12" s="295"/>
      <c r="I12" s="298" t="s">
        <v>80</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281" t="s">
        <v>25</v>
      </c>
      <c r="C14" s="2" t="s">
        <v>26</v>
      </c>
      <c r="D14" s="296" t="s">
        <v>81</v>
      </c>
      <c r="E14" s="284"/>
      <c r="F14" s="284"/>
      <c r="G14" s="284"/>
      <c r="H14" s="3" t="s">
        <v>82</v>
      </c>
      <c r="I14" s="4" t="s">
        <v>83</v>
      </c>
      <c r="J14" s="288">
        <v>15</v>
      </c>
      <c r="K14" s="289"/>
      <c r="L14" s="288">
        <v>15</v>
      </c>
      <c r="M14" s="289"/>
      <c r="N14" s="298" t="s">
        <v>50</v>
      </c>
      <c r="O14" s="295"/>
    </row>
    <row r="15" spans="1:15" ht="38.65" customHeight="1" x14ac:dyDescent="0.3">
      <c r="A15" s="281"/>
      <c r="B15" s="281"/>
      <c r="C15" s="2" t="s">
        <v>27</v>
      </c>
      <c r="D15" s="296" t="s">
        <v>84</v>
      </c>
      <c r="E15" s="284"/>
      <c r="F15" s="284"/>
      <c r="G15" s="284"/>
      <c r="H15" s="3" t="s">
        <v>73</v>
      </c>
      <c r="I15" s="13">
        <v>1</v>
      </c>
      <c r="J15" s="288">
        <v>15</v>
      </c>
      <c r="K15" s="289"/>
      <c r="L15" s="288">
        <v>15</v>
      </c>
      <c r="M15" s="289"/>
      <c r="N15" s="297" t="s">
        <v>50</v>
      </c>
      <c r="O15" s="289"/>
    </row>
    <row r="16" spans="1:15" ht="55.15" customHeight="1" x14ac:dyDescent="0.3">
      <c r="A16" s="281"/>
      <c r="B16" s="281"/>
      <c r="C16" s="2" t="s">
        <v>28</v>
      </c>
      <c r="D16" s="296" t="s">
        <v>85</v>
      </c>
      <c r="E16" s="284"/>
      <c r="F16" s="284"/>
      <c r="G16" s="284"/>
      <c r="H16" s="3" t="s">
        <v>86</v>
      </c>
      <c r="I16" s="10" t="s">
        <v>87</v>
      </c>
      <c r="J16" s="288">
        <v>10</v>
      </c>
      <c r="K16" s="289"/>
      <c r="L16" s="288">
        <v>10</v>
      </c>
      <c r="M16" s="289"/>
      <c r="N16" s="297" t="s">
        <v>50</v>
      </c>
      <c r="O16" s="289"/>
    </row>
    <row r="17" spans="1:15" ht="63.4" customHeight="1" x14ac:dyDescent="0.3">
      <c r="A17" s="281"/>
      <c r="B17" s="281"/>
      <c r="C17" s="2" t="s">
        <v>29</v>
      </c>
      <c r="D17" s="296" t="s">
        <v>88</v>
      </c>
      <c r="E17" s="284"/>
      <c r="F17" s="284"/>
      <c r="G17" s="284"/>
      <c r="H17" s="3" t="s">
        <v>89</v>
      </c>
      <c r="I17" s="3" t="s">
        <v>90</v>
      </c>
      <c r="J17" s="288">
        <v>10</v>
      </c>
      <c r="K17" s="289"/>
      <c r="L17" s="288">
        <v>10</v>
      </c>
      <c r="M17" s="289"/>
      <c r="N17" s="297" t="s">
        <v>50</v>
      </c>
      <c r="O17" s="289"/>
    </row>
    <row r="18" spans="1:15" ht="69.400000000000006" customHeight="1" x14ac:dyDescent="0.3">
      <c r="A18" s="281"/>
      <c r="B18" s="12" t="s">
        <v>30</v>
      </c>
      <c r="C18" s="2" t="s">
        <v>31</v>
      </c>
      <c r="D18" s="296" t="s">
        <v>91</v>
      </c>
      <c r="E18" s="284"/>
      <c r="F18" s="284"/>
      <c r="G18" s="284"/>
      <c r="H18" s="10" t="s">
        <v>73</v>
      </c>
      <c r="I18" s="18">
        <v>1</v>
      </c>
      <c r="J18" s="288">
        <v>30</v>
      </c>
      <c r="K18" s="289"/>
      <c r="L18" s="288">
        <v>30</v>
      </c>
      <c r="M18" s="289"/>
      <c r="N18" s="297" t="s">
        <v>50</v>
      </c>
      <c r="O18" s="289"/>
    </row>
    <row r="19" spans="1:15" ht="30.4" customHeight="1" x14ac:dyDescent="0.3">
      <c r="A19" s="281"/>
      <c r="B19" s="314" t="s">
        <v>33</v>
      </c>
      <c r="C19" s="314" t="s">
        <v>34</v>
      </c>
      <c r="D19" s="296" t="s">
        <v>92</v>
      </c>
      <c r="E19" s="284"/>
      <c r="F19" s="284"/>
      <c r="G19" s="284"/>
      <c r="H19" s="3" t="s">
        <v>94</v>
      </c>
      <c r="I19" s="13">
        <v>0.8</v>
      </c>
      <c r="J19" s="288">
        <v>5</v>
      </c>
      <c r="K19" s="289"/>
      <c r="L19" s="288">
        <v>4</v>
      </c>
      <c r="M19" s="289"/>
      <c r="N19" s="8"/>
      <c r="O19" s="5"/>
    </row>
    <row r="20" spans="1:15" ht="28.15" customHeight="1" x14ac:dyDescent="0.3">
      <c r="A20" s="281"/>
      <c r="B20" s="315"/>
      <c r="C20" s="315"/>
      <c r="D20" s="296" t="s">
        <v>93</v>
      </c>
      <c r="E20" s="284"/>
      <c r="F20" s="284"/>
      <c r="G20" s="284"/>
      <c r="H20" s="3" t="s">
        <v>54</v>
      </c>
      <c r="I20" s="13">
        <v>1</v>
      </c>
      <c r="J20" s="288">
        <v>5</v>
      </c>
      <c r="K20" s="289"/>
      <c r="L20" s="288">
        <v>5</v>
      </c>
      <c r="M20" s="289"/>
      <c r="N20" s="288"/>
      <c r="O20" s="289"/>
    </row>
    <row r="21" spans="1:15" ht="45" customHeight="1" x14ac:dyDescent="0.3">
      <c r="A21" s="281"/>
      <c r="B21" s="288" t="s">
        <v>35</v>
      </c>
      <c r="C21" s="300"/>
      <c r="D21" s="288"/>
      <c r="E21" s="299"/>
      <c r="F21" s="299"/>
      <c r="G21" s="299"/>
      <c r="H21" s="299"/>
      <c r="I21" s="299"/>
      <c r="J21" s="299"/>
      <c r="K21" s="299"/>
      <c r="L21" s="299"/>
      <c r="M21" s="299"/>
      <c r="N21" s="299"/>
      <c r="O21" s="289"/>
    </row>
    <row r="22" spans="1:15" ht="18" customHeight="1" x14ac:dyDescent="0.3">
      <c r="A22" s="281"/>
      <c r="B22" s="288" t="s">
        <v>36</v>
      </c>
      <c r="C22" s="299"/>
      <c r="D22" s="299"/>
      <c r="E22" s="299"/>
      <c r="F22" s="299"/>
      <c r="G22" s="299"/>
      <c r="H22" s="299"/>
      <c r="I22" s="300"/>
      <c r="J22" s="301">
        <f>SUM(J14:K20)+K7</f>
        <v>100</v>
      </c>
      <c r="K22" s="302"/>
      <c r="L22" s="301">
        <f>SUM(L14:M20)+O7</f>
        <v>99</v>
      </c>
      <c r="M22" s="302"/>
      <c r="N22" s="303" t="s">
        <v>95</v>
      </c>
      <c r="O22" s="289"/>
    </row>
    <row r="23" spans="1:15" x14ac:dyDescent="0.3">
      <c r="A23" s="304" t="s">
        <v>37</v>
      </c>
      <c r="B23" s="305"/>
      <c r="C23" s="305"/>
      <c r="D23" s="305"/>
      <c r="E23" s="305"/>
      <c r="F23" s="305"/>
      <c r="G23" s="305"/>
      <c r="H23" s="305"/>
      <c r="I23" s="305"/>
      <c r="J23" s="305"/>
      <c r="K23" s="305"/>
      <c r="L23" s="305"/>
      <c r="M23" s="305"/>
      <c r="N23" s="305"/>
      <c r="O23" s="306"/>
    </row>
    <row r="24" spans="1:15" x14ac:dyDescent="0.3">
      <c r="A24" s="307"/>
      <c r="B24" s="305"/>
      <c r="C24" s="305"/>
      <c r="D24" s="305"/>
      <c r="E24" s="305"/>
      <c r="F24" s="305"/>
      <c r="G24" s="305"/>
      <c r="H24" s="305"/>
      <c r="I24" s="305"/>
      <c r="J24" s="305"/>
      <c r="K24" s="305"/>
      <c r="L24" s="305"/>
      <c r="M24" s="305"/>
      <c r="N24" s="305"/>
      <c r="O24" s="306"/>
    </row>
    <row r="25" spans="1:15" x14ac:dyDescent="0.3">
      <c r="A25" s="307"/>
      <c r="B25" s="305"/>
      <c r="C25" s="305"/>
      <c r="D25" s="305"/>
      <c r="E25" s="305"/>
      <c r="F25" s="305"/>
      <c r="G25" s="305"/>
      <c r="H25" s="305"/>
      <c r="I25" s="305"/>
      <c r="J25" s="305"/>
      <c r="K25" s="305"/>
      <c r="L25" s="305"/>
      <c r="M25" s="305"/>
      <c r="N25" s="305"/>
      <c r="O25" s="306"/>
    </row>
    <row r="26" spans="1:15" ht="27" customHeight="1" x14ac:dyDescent="0.3">
      <c r="A26" s="308"/>
      <c r="B26" s="309"/>
      <c r="C26" s="309"/>
      <c r="D26" s="309"/>
      <c r="E26" s="309"/>
      <c r="F26" s="309"/>
      <c r="G26" s="309"/>
      <c r="H26" s="309"/>
      <c r="I26" s="309"/>
      <c r="J26" s="309"/>
      <c r="K26" s="309"/>
      <c r="L26" s="309"/>
      <c r="M26" s="309"/>
      <c r="N26" s="309"/>
      <c r="O26" s="310"/>
    </row>
  </sheetData>
  <mergeCells count="87">
    <mergeCell ref="B22:I22"/>
    <mergeCell ref="J22:K22"/>
    <mergeCell ref="L22:M22"/>
    <mergeCell ref="N22:O22"/>
    <mergeCell ref="A23:O26"/>
    <mergeCell ref="A13:A22"/>
    <mergeCell ref="D13:G13"/>
    <mergeCell ref="J13:K13"/>
    <mergeCell ref="L13:M13"/>
    <mergeCell ref="N13:O13"/>
    <mergeCell ref="N17:O17"/>
    <mergeCell ref="N20:O20"/>
    <mergeCell ref="B21:C21"/>
    <mergeCell ref="D21:O21"/>
    <mergeCell ref="D18:G18"/>
    <mergeCell ref="J18:K18"/>
    <mergeCell ref="L18:M18"/>
    <mergeCell ref="N18:O18"/>
    <mergeCell ref="D19:G19"/>
    <mergeCell ref="J19:K19"/>
    <mergeCell ref="L19:M19"/>
    <mergeCell ref="B19:B20"/>
    <mergeCell ref="C19:C20"/>
    <mergeCell ref="D20:G20"/>
    <mergeCell ref="J20:K20"/>
    <mergeCell ref="L20:M20"/>
    <mergeCell ref="D15:G15"/>
    <mergeCell ref="J15:K15"/>
    <mergeCell ref="L15:M15"/>
    <mergeCell ref="N15:O15"/>
    <mergeCell ref="B14:B17"/>
    <mergeCell ref="D14:G14"/>
    <mergeCell ref="J14:K14"/>
    <mergeCell ref="L14:M14"/>
    <mergeCell ref="N14:O14"/>
    <mergeCell ref="D16:G16"/>
    <mergeCell ref="J16:K16"/>
    <mergeCell ref="L16:M16"/>
    <mergeCell ref="N16:O16"/>
    <mergeCell ref="D17:G17"/>
    <mergeCell ref="J17:K17"/>
    <mergeCell ref="L17:M17"/>
    <mergeCell ref="A11:A12"/>
    <mergeCell ref="B11:H11"/>
    <mergeCell ref="I11:O11"/>
    <mergeCell ref="B12:H12"/>
    <mergeCell ref="I12:O12"/>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E5CC1-ACCE-445C-8A94-D7ECB79DBC2C}">
  <sheetPr>
    <pageSetUpPr fitToPage="1"/>
  </sheetPr>
  <dimension ref="A1:O24"/>
  <sheetViews>
    <sheetView zoomScale="80" zoomScaleNormal="80" workbookViewId="0">
      <selection activeCell="I11" sqref="I11:O11"/>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2.796875" style="1" customWidth="1"/>
    <col min="9" max="9" width="12.19921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282" t="s">
        <v>96</v>
      </c>
      <c r="D2" s="282"/>
      <c r="E2" s="282"/>
      <c r="F2" s="282"/>
      <c r="G2" s="282"/>
      <c r="H2" s="282"/>
      <c r="I2" s="282"/>
      <c r="J2" s="282"/>
      <c r="K2" s="282"/>
      <c r="L2" s="282"/>
      <c r="M2" s="282"/>
      <c r="N2" s="282"/>
      <c r="O2" s="282"/>
    </row>
    <row r="3" spans="1:15" ht="17" customHeight="1" x14ac:dyDescent="0.3">
      <c r="A3" s="320" t="s">
        <v>97</v>
      </c>
      <c r="B3" s="321"/>
      <c r="C3" s="321"/>
      <c r="D3" s="321"/>
      <c r="E3" s="321"/>
      <c r="F3" s="321"/>
      <c r="G3" s="321"/>
      <c r="H3" s="321"/>
      <c r="I3" s="321"/>
      <c r="J3" s="321"/>
      <c r="K3" s="321"/>
      <c r="L3" s="321"/>
      <c r="M3" s="321"/>
      <c r="N3" s="321"/>
      <c r="O3" s="322"/>
    </row>
    <row r="4" spans="1:15" ht="16.899999999999999" customHeight="1" x14ac:dyDescent="0.3">
      <c r="A4" s="316" t="s">
        <v>74</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281">
        <v>3.36</v>
      </c>
      <c r="F7" s="281"/>
      <c r="G7" s="281">
        <v>3.36</v>
      </c>
      <c r="H7" s="281"/>
      <c r="I7" s="281">
        <v>3.36</v>
      </c>
      <c r="J7" s="281"/>
      <c r="K7" s="288">
        <v>10</v>
      </c>
      <c r="L7" s="289"/>
      <c r="M7" s="290">
        <f>I7/G7</f>
        <v>1</v>
      </c>
      <c r="N7" s="289"/>
      <c r="O7" s="2">
        <f>K7*M7</f>
        <v>10</v>
      </c>
    </row>
    <row r="8" spans="1:15" ht="17" customHeight="1" x14ac:dyDescent="0.3">
      <c r="A8" s="281"/>
      <c r="B8" s="281"/>
      <c r="C8" s="281" t="s">
        <v>13</v>
      </c>
      <c r="D8" s="281"/>
      <c r="E8" s="281">
        <v>3.36</v>
      </c>
      <c r="F8" s="281"/>
      <c r="G8" s="281">
        <v>3.36</v>
      </c>
      <c r="H8" s="281"/>
      <c r="I8" s="281">
        <v>3.36</v>
      </c>
      <c r="J8" s="281"/>
      <c r="K8" s="288" t="s">
        <v>0</v>
      </c>
      <c r="L8" s="289"/>
      <c r="M8" s="290">
        <f>I8/G8</f>
        <v>1</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37.9" customHeight="1" x14ac:dyDescent="0.3">
      <c r="A12" s="281"/>
      <c r="B12" s="293" t="s">
        <v>98</v>
      </c>
      <c r="C12" s="294"/>
      <c r="D12" s="294"/>
      <c r="E12" s="294"/>
      <c r="F12" s="294"/>
      <c r="G12" s="294"/>
      <c r="H12" s="295"/>
      <c r="I12" s="293" t="s">
        <v>99</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9.85" customHeight="1" x14ac:dyDescent="0.3">
      <c r="A14" s="281"/>
      <c r="B14" s="281" t="s">
        <v>25</v>
      </c>
      <c r="C14" s="2" t="s">
        <v>26</v>
      </c>
      <c r="D14" s="296" t="s">
        <v>100</v>
      </c>
      <c r="E14" s="284"/>
      <c r="F14" s="284"/>
      <c r="G14" s="284"/>
      <c r="H14" s="3" t="s">
        <v>101</v>
      </c>
      <c r="I14" s="4" t="s">
        <v>102</v>
      </c>
      <c r="J14" s="288">
        <v>20</v>
      </c>
      <c r="K14" s="289"/>
      <c r="L14" s="288">
        <v>20</v>
      </c>
      <c r="M14" s="289"/>
      <c r="N14" s="297" t="s">
        <v>50</v>
      </c>
      <c r="O14" s="289"/>
    </row>
    <row r="15" spans="1:15" ht="31.9" customHeight="1" x14ac:dyDescent="0.3">
      <c r="A15" s="281"/>
      <c r="B15" s="281"/>
      <c r="C15" s="2" t="s">
        <v>27</v>
      </c>
      <c r="D15" s="296" t="s">
        <v>103</v>
      </c>
      <c r="E15" s="284"/>
      <c r="F15" s="284"/>
      <c r="G15" s="284"/>
      <c r="H15" s="3" t="s">
        <v>54</v>
      </c>
      <c r="I15" s="13">
        <v>1</v>
      </c>
      <c r="J15" s="288">
        <v>15</v>
      </c>
      <c r="K15" s="289"/>
      <c r="L15" s="288">
        <v>15</v>
      </c>
      <c r="M15" s="289"/>
      <c r="N15" s="297" t="s">
        <v>50</v>
      </c>
      <c r="O15" s="289"/>
    </row>
    <row r="16" spans="1:15" ht="31.9" customHeight="1" x14ac:dyDescent="0.3">
      <c r="A16" s="281"/>
      <c r="B16" s="281"/>
      <c r="C16" s="2" t="s">
        <v>29</v>
      </c>
      <c r="D16" s="296" t="s">
        <v>100</v>
      </c>
      <c r="E16" s="284"/>
      <c r="F16" s="284"/>
      <c r="G16" s="284"/>
      <c r="H16" s="3" t="s">
        <v>104</v>
      </c>
      <c r="I16" s="3" t="s">
        <v>104</v>
      </c>
      <c r="J16" s="288">
        <v>15</v>
      </c>
      <c r="K16" s="289"/>
      <c r="L16" s="288">
        <v>15</v>
      </c>
      <c r="M16" s="289"/>
      <c r="N16" s="297" t="s">
        <v>50</v>
      </c>
      <c r="O16" s="289"/>
    </row>
    <row r="17" spans="1:15" ht="60.75" customHeight="1" x14ac:dyDescent="0.3">
      <c r="A17" s="281"/>
      <c r="B17" s="12" t="s">
        <v>30</v>
      </c>
      <c r="C17" s="2" t="s">
        <v>31</v>
      </c>
      <c r="D17" s="296" t="s">
        <v>105</v>
      </c>
      <c r="E17" s="284"/>
      <c r="F17" s="284"/>
      <c r="G17" s="284"/>
      <c r="H17" s="13">
        <v>1</v>
      </c>
      <c r="I17" s="13">
        <v>1</v>
      </c>
      <c r="J17" s="288">
        <v>30</v>
      </c>
      <c r="K17" s="289"/>
      <c r="L17" s="288">
        <v>30</v>
      </c>
      <c r="M17" s="289"/>
      <c r="N17" s="298" t="s">
        <v>108</v>
      </c>
      <c r="O17" s="295"/>
    </row>
    <row r="18" spans="1:15" ht="37.9" customHeight="1" x14ac:dyDescent="0.3">
      <c r="A18" s="281"/>
      <c r="B18" s="2" t="s">
        <v>33</v>
      </c>
      <c r="C18" s="2" t="s">
        <v>34</v>
      </c>
      <c r="D18" s="296" t="s">
        <v>106</v>
      </c>
      <c r="E18" s="284"/>
      <c r="F18" s="284"/>
      <c r="G18" s="284"/>
      <c r="H18" s="3" t="s">
        <v>107</v>
      </c>
      <c r="I18" s="13">
        <v>0.9</v>
      </c>
      <c r="J18" s="288">
        <v>10</v>
      </c>
      <c r="K18" s="289"/>
      <c r="L18" s="288">
        <v>10</v>
      </c>
      <c r="M18" s="289"/>
      <c r="N18" s="297" t="s">
        <v>50</v>
      </c>
      <c r="O18" s="289"/>
    </row>
    <row r="19" spans="1:15" ht="45" customHeight="1" x14ac:dyDescent="0.3">
      <c r="A19" s="281"/>
      <c r="B19" s="288" t="s">
        <v>35</v>
      </c>
      <c r="C19" s="300"/>
      <c r="D19" s="288"/>
      <c r="E19" s="299"/>
      <c r="F19" s="299"/>
      <c r="G19" s="299"/>
      <c r="H19" s="299"/>
      <c r="I19" s="299"/>
      <c r="J19" s="299"/>
      <c r="K19" s="299"/>
      <c r="L19" s="299"/>
      <c r="M19" s="299"/>
      <c r="N19" s="299"/>
      <c r="O19" s="289"/>
    </row>
    <row r="20" spans="1:15" ht="18" customHeight="1" x14ac:dyDescent="0.3">
      <c r="A20" s="281"/>
      <c r="B20" s="288" t="s">
        <v>36</v>
      </c>
      <c r="C20" s="299"/>
      <c r="D20" s="299"/>
      <c r="E20" s="299"/>
      <c r="F20" s="299"/>
      <c r="G20" s="299"/>
      <c r="H20" s="299"/>
      <c r="I20" s="300"/>
      <c r="J20" s="288">
        <v>100</v>
      </c>
      <c r="K20" s="300"/>
      <c r="L20" s="301">
        <f>SUM(L14:M18)+O7</f>
        <v>100</v>
      </c>
      <c r="M20" s="302"/>
      <c r="N20" s="303" t="s">
        <v>95</v>
      </c>
      <c r="O20" s="289"/>
    </row>
    <row r="21" spans="1:15" x14ac:dyDescent="0.3">
      <c r="A21" s="304" t="s">
        <v>37</v>
      </c>
      <c r="B21" s="305"/>
      <c r="C21" s="305"/>
      <c r="D21" s="305"/>
      <c r="E21" s="305"/>
      <c r="F21" s="305"/>
      <c r="G21" s="305"/>
      <c r="H21" s="305"/>
      <c r="I21" s="305"/>
      <c r="J21" s="305"/>
      <c r="K21" s="305"/>
      <c r="L21" s="305"/>
      <c r="M21" s="305"/>
      <c r="N21" s="305"/>
      <c r="O21" s="306"/>
    </row>
    <row r="22" spans="1:15" x14ac:dyDescent="0.3">
      <c r="A22" s="307"/>
      <c r="B22" s="305"/>
      <c r="C22" s="305"/>
      <c r="D22" s="305"/>
      <c r="E22" s="305"/>
      <c r="F22" s="305"/>
      <c r="G22" s="305"/>
      <c r="H22" s="305"/>
      <c r="I22" s="305"/>
      <c r="J22" s="305"/>
      <c r="K22" s="305"/>
      <c r="L22" s="305"/>
      <c r="M22" s="305"/>
      <c r="N22" s="305"/>
      <c r="O22" s="306"/>
    </row>
    <row r="23" spans="1:15" x14ac:dyDescent="0.3">
      <c r="A23" s="307"/>
      <c r="B23" s="305"/>
      <c r="C23" s="305"/>
      <c r="D23" s="305"/>
      <c r="E23" s="305"/>
      <c r="F23" s="305"/>
      <c r="G23" s="305"/>
      <c r="H23" s="305"/>
      <c r="I23" s="305"/>
      <c r="J23" s="305"/>
      <c r="K23" s="305"/>
      <c r="L23" s="305"/>
      <c r="M23" s="305"/>
      <c r="N23" s="305"/>
      <c r="O23" s="306"/>
    </row>
    <row r="24" spans="1:15" ht="27" customHeight="1" x14ac:dyDescent="0.3">
      <c r="A24" s="308"/>
      <c r="B24" s="309"/>
      <c r="C24" s="309"/>
      <c r="D24" s="309"/>
      <c r="E24" s="309"/>
      <c r="F24" s="309"/>
      <c r="G24" s="309"/>
      <c r="H24" s="309"/>
      <c r="I24" s="309"/>
      <c r="J24" s="309"/>
      <c r="K24" s="309"/>
      <c r="L24" s="309"/>
      <c r="M24" s="309"/>
      <c r="N24" s="309"/>
      <c r="O24" s="310"/>
    </row>
  </sheetData>
  <mergeCells count="78">
    <mergeCell ref="B20:I20"/>
    <mergeCell ref="J20:K20"/>
    <mergeCell ref="L20:M20"/>
    <mergeCell ref="N20:O20"/>
    <mergeCell ref="A21:O24"/>
    <mergeCell ref="A13:A20"/>
    <mergeCell ref="D13:G13"/>
    <mergeCell ref="J13:K13"/>
    <mergeCell ref="L13:M13"/>
    <mergeCell ref="N13:O13"/>
    <mergeCell ref="D18:G18"/>
    <mergeCell ref="J18:K18"/>
    <mergeCell ref="L18:M18"/>
    <mergeCell ref="N18:O18"/>
    <mergeCell ref="B19:C19"/>
    <mergeCell ref="D19:O19"/>
    <mergeCell ref="D17:G17"/>
    <mergeCell ref="J17:K17"/>
    <mergeCell ref="L17:M17"/>
    <mergeCell ref="N17:O17"/>
    <mergeCell ref="D16:G16"/>
    <mergeCell ref="J16:K16"/>
    <mergeCell ref="L16:M16"/>
    <mergeCell ref="N16:O16"/>
    <mergeCell ref="D15:G15"/>
    <mergeCell ref="J15:K15"/>
    <mergeCell ref="L15:M15"/>
    <mergeCell ref="N15:O15"/>
    <mergeCell ref="B14:B16"/>
    <mergeCell ref="D14:G14"/>
    <mergeCell ref="J14:K14"/>
    <mergeCell ref="L14:M14"/>
    <mergeCell ref="N14:O14"/>
    <mergeCell ref="A11:A12"/>
    <mergeCell ref="B11:H11"/>
    <mergeCell ref="I11:O11"/>
    <mergeCell ref="B12:H12"/>
    <mergeCell ref="I12:O12"/>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4" orientation="portrait" horizontalDpi="2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83D46-8E19-481E-A770-A6128FB96E54}">
  <sheetPr>
    <pageSetUpPr fitToPage="1"/>
  </sheetPr>
  <dimension ref="A1:O27"/>
  <sheetViews>
    <sheetView zoomScale="80" zoomScaleNormal="80" workbookViewId="0">
      <selection activeCell="I10" sqref="I10:J10"/>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282" t="s">
        <v>110</v>
      </c>
      <c r="D2" s="282"/>
      <c r="E2" s="282"/>
      <c r="F2" s="282"/>
      <c r="G2" s="282"/>
      <c r="H2" s="282"/>
      <c r="I2" s="282"/>
      <c r="J2" s="282"/>
      <c r="K2" s="282"/>
      <c r="L2" s="282"/>
      <c r="M2" s="282"/>
      <c r="N2" s="282"/>
      <c r="O2" s="282"/>
    </row>
    <row r="3" spans="1:15" ht="17" customHeight="1" x14ac:dyDescent="0.3">
      <c r="A3" s="320" t="s">
        <v>109</v>
      </c>
      <c r="B3" s="321"/>
      <c r="C3" s="321"/>
      <c r="D3" s="321"/>
      <c r="E3" s="321"/>
      <c r="F3" s="321"/>
      <c r="G3" s="321"/>
      <c r="H3" s="321"/>
      <c r="I3" s="321"/>
      <c r="J3" s="321"/>
      <c r="K3" s="321"/>
      <c r="L3" s="321"/>
      <c r="M3" s="321"/>
      <c r="N3" s="321"/>
      <c r="O3" s="322"/>
    </row>
    <row r="4" spans="1:15" ht="16.899999999999999" customHeight="1" x14ac:dyDescent="0.3">
      <c r="A4" s="316" t="s">
        <v>74</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2.2799999999999998</v>
      </c>
      <c r="F7" s="323"/>
      <c r="G7" s="323">
        <v>2.2799999999999998</v>
      </c>
      <c r="H7" s="323"/>
      <c r="I7" s="323">
        <v>2.2599999999999998</v>
      </c>
      <c r="J7" s="323"/>
      <c r="K7" s="288">
        <v>10</v>
      </c>
      <c r="L7" s="289"/>
      <c r="M7" s="290">
        <f>I7/G7</f>
        <v>0.99122807017543857</v>
      </c>
      <c r="N7" s="289"/>
      <c r="O7" s="17">
        <f>M7*K7</f>
        <v>9.9122807017543852</v>
      </c>
    </row>
    <row r="8" spans="1:15" ht="17" customHeight="1" x14ac:dyDescent="0.3">
      <c r="A8" s="281"/>
      <c r="B8" s="281"/>
      <c r="C8" s="281" t="s">
        <v>13</v>
      </c>
      <c r="D8" s="281"/>
      <c r="E8" s="323">
        <v>2.2799999999999998</v>
      </c>
      <c r="F8" s="323"/>
      <c r="G8" s="323">
        <v>2.2799999999999998</v>
      </c>
      <c r="H8" s="323"/>
      <c r="I8" s="323">
        <v>2.2599999999999998</v>
      </c>
      <c r="J8" s="323"/>
      <c r="K8" s="288" t="s">
        <v>0</v>
      </c>
      <c r="L8" s="289"/>
      <c r="M8" s="290">
        <f>I8/G8</f>
        <v>0.99122807017543857</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111</v>
      </c>
      <c r="C12" s="294"/>
      <c r="D12" s="294"/>
      <c r="E12" s="294"/>
      <c r="F12" s="294"/>
      <c r="G12" s="294"/>
      <c r="H12" s="295"/>
      <c r="I12" s="298" t="s">
        <v>112</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281" t="s">
        <v>25</v>
      </c>
      <c r="C14" s="2" t="s">
        <v>26</v>
      </c>
      <c r="D14" s="296" t="s">
        <v>113</v>
      </c>
      <c r="E14" s="284"/>
      <c r="F14" s="284"/>
      <c r="G14" s="284"/>
      <c r="H14" s="3" t="s">
        <v>114</v>
      </c>
      <c r="I14" s="4" t="s">
        <v>115</v>
      </c>
      <c r="J14" s="288">
        <v>15</v>
      </c>
      <c r="K14" s="289"/>
      <c r="L14" s="288">
        <v>15</v>
      </c>
      <c r="M14" s="289"/>
      <c r="N14" s="298" t="s">
        <v>116</v>
      </c>
      <c r="O14" s="295"/>
    </row>
    <row r="15" spans="1:15" ht="38.65" customHeight="1" x14ac:dyDescent="0.3">
      <c r="A15" s="281"/>
      <c r="B15" s="281"/>
      <c r="C15" s="2" t="s">
        <v>27</v>
      </c>
      <c r="D15" s="296" t="s">
        <v>117</v>
      </c>
      <c r="E15" s="284"/>
      <c r="F15" s="284"/>
      <c r="G15" s="284"/>
      <c r="H15" s="3" t="s">
        <v>54</v>
      </c>
      <c r="I15" s="13">
        <v>1</v>
      </c>
      <c r="J15" s="288">
        <v>10</v>
      </c>
      <c r="K15" s="289"/>
      <c r="L15" s="288">
        <v>10</v>
      </c>
      <c r="M15" s="289"/>
      <c r="N15" s="298" t="s">
        <v>116</v>
      </c>
      <c r="O15" s="295"/>
    </row>
    <row r="16" spans="1:15" ht="55.15" customHeight="1" x14ac:dyDescent="0.3">
      <c r="A16" s="281"/>
      <c r="B16" s="281"/>
      <c r="C16" s="2" t="s">
        <v>28</v>
      </c>
      <c r="D16" s="296" t="s">
        <v>85</v>
      </c>
      <c r="E16" s="284"/>
      <c r="F16" s="284"/>
      <c r="G16" s="284"/>
      <c r="H16" s="3" t="s">
        <v>118</v>
      </c>
      <c r="I16" s="10" t="s">
        <v>87</v>
      </c>
      <c r="J16" s="288">
        <v>10</v>
      </c>
      <c r="K16" s="289"/>
      <c r="L16" s="288">
        <v>10</v>
      </c>
      <c r="M16" s="289"/>
      <c r="N16" s="298" t="s">
        <v>116</v>
      </c>
      <c r="O16" s="295"/>
    </row>
    <row r="17" spans="1:15" ht="63.4" customHeight="1" x14ac:dyDescent="0.3">
      <c r="A17" s="281"/>
      <c r="B17" s="281"/>
      <c r="C17" s="2" t="s">
        <v>29</v>
      </c>
      <c r="D17" s="296" t="s">
        <v>122</v>
      </c>
      <c r="E17" s="284"/>
      <c r="F17" s="284"/>
      <c r="G17" s="284"/>
      <c r="H17" s="3" t="s">
        <v>119</v>
      </c>
      <c r="I17" s="3" t="s">
        <v>120</v>
      </c>
      <c r="J17" s="288">
        <v>15</v>
      </c>
      <c r="K17" s="289"/>
      <c r="L17" s="288">
        <v>15</v>
      </c>
      <c r="M17" s="289"/>
      <c r="N17" s="298" t="s">
        <v>116</v>
      </c>
      <c r="O17" s="295"/>
    </row>
    <row r="18" spans="1:15" ht="69.400000000000006" customHeight="1" x14ac:dyDescent="0.3">
      <c r="A18" s="281"/>
      <c r="B18" s="314" t="s">
        <v>30</v>
      </c>
      <c r="C18" s="2" t="s">
        <v>31</v>
      </c>
      <c r="D18" s="296" t="s">
        <v>121</v>
      </c>
      <c r="E18" s="284"/>
      <c r="F18" s="284"/>
      <c r="G18" s="284"/>
      <c r="H18" s="10" t="s">
        <v>121</v>
      </c>
      <c r="I18" s="18" t="s">
        <v>121</v>
      </c>
      <c r="J18" s="288">
        <v>15</v>
      </c>
      <c r="K18" s="289"/>
      <c r="L18" s="288">
        <v>14</v>
      </c>
      <c r="M18" s="289"/>
      <c r="N18" s="298" t="s">
        <v>116</v>
      </c>
      <c r="O18" s="295"/>
    </row>
    <row r="19" spans="1:15" ht="69.400000000000006" customHeight="1" x14ac:dyDescent="0.3">
      <c r="A19" s="281"/>
      <c r="B19" s="315"/>
      <c r="C19" s="19" t="s">
        <v>123</v>
      </c>
      <c r="D19" s="324" t="s">
        <v>124</v>
      </c>
      <c r="E19" s="325"/>
      <c r="F19" s="325"/>
      <c r="G19" s="326"/>
      <c r="H19" s="10" t="s">
        <v>125</v>
      </c>
      <c r="I19" s="18" t="s">
        <v>125</v>
      </c>
      <c r="J19" s="288">
        <v>15</v>
      </c>
      <c r="K19" s="289"/>
      <c r="L19" s="288">
        <v>15</v>
      </c>
      <c r="M19" s="289"/>
      <c r="N19" s="11"/>
      <c r="O19" s="7"/>
    </row>
    <row r="20" spans="1:15" ht="30.4" customHeight="1" x14ac:dyDescent="0.3">
      <c r="A20" s="281"/>
      <c r="B20" s="314" t="s">
        <v>33</v>
      </c>
      <c r="C20" s="314" t="s">
        <v>34</v>
      </c>
      <c r="D20" s="296" t="s">
        <v>126</v>
      </c>
      <c r="E20" s="284"/>
      <c r="F20" s="284"/>
      <c r="G20" s="284"/>
      <c r="H20" s="3" t="s">
        <v>54</v>
      </c>
      <c r="I20" s="13">
        <v>0.85</v>
      </c>
      <c r="J20" s="288">
        <v>5</v>
      </c>
      <c r="K20" s="289"/>
      <c r="L20" s="288">
        <v>4</v>
      </c>
      <c r="M20" s="289"/>
      <c r="N20" s="8"/>
      <c r="O20" s="5"/>
    </row>
    <row r="21" spans="1:15" ht="28.15" customHeight="1" x14ac:dyDescent="0.3">
      <c r="A21" s="281"/>
      <c r="B21" s="315"/>
      <c r="C21" s="315"/>
      <c r="D21" s="296" t="s">
        <v>127</v>
      </c>
      <c r="E21" s="284"/>
      <c r="F21" s="284"/>
      <c r="G21" s="284"/>
      <c r="H21" s="3" t="s">
        <v>54</v>
      </c>
      <c r="I21" s="13">
        <v>0.86</v>
      </c>
      <c r="J21" s="288">
        <v>5</v>
      </c>
      <c r="K21" s="289"/>
      <c r="L21" s="288">
        <v>4</v>
      </c>
      <c r="M21" s="289"/>
      <c r="N21" s="288"/>
      <c r="O21" s="289"/>
    </row>
    <row r="22" spans="1:15" ht="45" customHeight="1" x14ac:dyDescent="0.3">
      <c r="A22" s="281"/>
      <c r="B22" s="288" t="s">
        <v>35</v>
      </c>
      <c r="C22" s="300"/>
      <c r="D22" s="288"/>
      <c r="E22" s="299"/>
      <c r="F22" s="299"/>
      <c r="G22" s="299"/>
      <c r="H22" s="299"/>
      <c r="I22" s="299"/>
      <c r="J22" s="299"/>
      <c r="K22" s="299"/>
      <c r="L22" s="299"/>
      <c r="M22" s="299"/>
      <c r="N22" s="299"/>
      <c r="O22" s="289"/>
    </row>
    <row r="23" spans="1:15" ht="18" customHeight="1" x14ac:dyDescent="0.3">
      <c r="A23" s="281"/>
      <c r="B23" s="288" t="s">
        <v>36</v>
      </c>
      <c r="C23" s="299"/>
      <c r="D23" s="299"/>
      <c r="E23" s="299"/>
      <c r="F23" s="299"/>
      <c r="G23" s="299"/>
      <c r="H23" s="299"/>
      <c r="I23" s="300"/>
      <c r="J23" s="301">
        <f>SUM(J14:K21)+K7</f>
        <v>100</v>
      </c>
      <c r="K23" s="302"/>
      <c r="L23" s="301">
        <f>SUM(L14:M21)+O7</f>
        <v>96.912280701754383</v>
      </c>
      <c r="M23" s="302"/>
      <c r="N23" s="303" t="s">
        <v>95</v>
      </c>
      <c r="O23" s="289"/>
    </row>
    <row r="24" spans="1:15" x14ac:dyDescent="0.3">
      <c r="A24" s="304" t="s">
        <v>37</v>
      </c>
      <c r="B24" s="305"/>
      <c r="C24" s="305"/>
      <c r="D24" s="305"/>
      <c r="E24" s="305"/>
      <c r="F24" s="305"/>
      <c r="G24" s="305"/>
      <c r="H24" s="305"/>
      <c r="I24" s="305"/>
      <c r="J24" s="305"/>
      <c r="K24" s="305"/>
      <c r="L24" s="305"/>
      <c r="M24" s="305"/>
      <c r="N24" s="305"/>
      <c r="O24" s="306"/>
    </row>
    <row r="25" spans="1:15" x14ac:dyDescent="0.3">
      <c r="A25" s="307"/>
      <c r="B25" s="305"/>
      <c r="C25" s="305"/>
      <c r="D25" s="305"/>
      <c r="E25" s="305"/>
      <c r="F25" s="305"/>
      <c r="G25" s="305"/>
      <c r="H25" s="305"/>
      <c r="I25" s="305"/>
      <c r="J25" s="305"/>
      <c r="K25" s="305"/>
      <c r="L25" s="305"/>
      <c r="M25" s="305"/>
      <c r="N25" s="305"/>
      <c r="O25" s="306"/>
    </row>
    <row r="26" spans="1:15" x14ac:dyDescent="0.3">
      <c r="A26" s="307"/>
      <c r="B26" s="305"/>
      <c r="C26" s="305"/>
      <c r="D26" s="305"/>
      <c r="E26" s="305"/>
      <c r="F26" s="305"/>
      <c r="G26" s="305"/>
      <c r="H26" s="305"/>
      <c r="I26" s="305"/>
      <c r="J26" s="305"/>
      <c r="K26" s="305"/>
      <c r="L26" s="305"/>
      <c r="M26" s="305"/>
      <c r="N26" s="305"/>
      <c r="O26" s="306"/>
    </row>
    <row r="27" spans="1:15" ht="27" customHeight="1" x14ac:dyDescent="0.3">
      <c r="A27" s="308"/>
      <c r="B27" s="309"/>
      <c r="C27" s="309"/>
      <c r="D27" s="309"/>
      <c r="E27" s="309"/>
      <c r="F27" s="309"/>
      <c r="G27" s="309"/>
      <c r="H27" s="309"/>
      <c r="I27" s="309"/>
      <c r="J27" s="309"/>
      <c r="K27" s="309"/>
      <c r="L27" s="309"/>
      <c r="M27" s="309"/>
      <c r="N27" s="309"/>
      <c r="O27" s="310"/>
    </row>
  </sheetData>
  <mergeCells count="91">
    <mergeCell ref="A24:O27"/>
    <mergeCell ref="B18:B19"/>
    <mergeCell ref="D19:G19"/>
    <mergeCell ref="J19:K19"/>
    <mergeCell ref="L19:M19"/>
    <mergeCell ref="J21:K21"/>
    <mergeCell ref="L21:M21"/>
    <mergeCell ref="N21:O21"/>
    <mergeCell ref="B22:C22"/>
    <mergeCell ref="D22:O22"/>
    <mergeCell ref="B23:I23"/>
    <mergeCell ref="J23:K23"/>
    <mergeCell ref="L23:M23"/>
    <mergeCell ref="N23:O23"/>
    <mergeCell ref="D18:G18"/>
    <mergeCell ref="J18:K18"/>
    <mergeCell ref="L18:M18"/>
    <mergeCell ref="N18:O18"/>
    <mergeCell ref="B20:B21"/>
    <mergeCell ref="C20:C21"/>
    <mergeCell ref="D20:G20"/>
    <mergeCell ref="J20:K20"/>
    <mergeCell ref="L20:M20"/>
    <mergeCell ref="D21:G21"/>
    <mergeCell ref="L16:M16"/>
    <mergeCell ref="N16:O16"/>
    <mergeCell ref="D17:G17"/>
    <mergeCell ref="J17:K17"/>
    <mergeCell ref="L17:M17"/>
    <mergeCell ref="N17:O17"/>
    <mergeCell ref="A11:A12"/>
    <mergeCell ref="B11:H11"/>
    <mergeCell ref="I11:O11"/>
    <mergeCell ref="B12:H12"/>
    <mergeCell ref="I12:O12"/>
    <mergeCell ref="A13:A23"/>
    <mergeCell ref="D13:G13"/>
    <mergeCell ref="J13:K13"/>
    <mergeCell ref="L13:M13"/>
    <mergeCell ref="N13:O13"/>
    <mergeCell ref="B14:B17"/>
    <mergeCell ref="D14:G14"/>
    <mergeCell ref="J14:K14"/>
    <mergeCell ref="L14:M14"/>
    <mergeCell ref="N14:O14"/>
    <mergeCell ref="D15:G15"/>
    <mergeCell ref="J15:K15"/>
    <mergeCell ref="L15:M15"/>
    <mergeCell ref="N15:O15"/>
    <mergeCell ref="D16:G16"/>
    <mergeCell ref="J16:K16"/>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B1B35-55B9-4D03-8AA9-5B789C009D0C}">
  <sheetPr>
    <pageSetUpPr fitToPage="1"/>
  </sheetPr>
  <dimension ref="A1:O27"/>
  <sheetViews>
    <sheetView zoomScale="80" zoomScaleNormal="80" workbookViewId="0">
      <selection activeCell="G10" sqref="G10:H10"/>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282" t="s">
        <v>128</v>
      </c>
      <c r="D2" s="282"/>
      <c r="E2" s="282"/>
      <c r="F2" s="282"/>
      <c r="G2" s="282"/>
      <c r="H2" s="282"/>
      <c r="I2" s="282"/>
      <c r="J2" s="282"/>
      <c r="K2" s="282"/>
      <c r="L2" s="282"/>
      <c r="M2" s="282"/>
      <c r="N2" s="282"/>
      <c r="O2" s="282"/>
    </row>
    <row r="3" spans="1:15" ht="17" customHeight="1" x14ac:dyDescent="0.3">
      <c r="A3" s="320" t="s">
        <v>130</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40.950000000000003</v>
      </c>
      <c r="F7" s="323"/>
      <c r="G7" s="323">
        <v>40.950000000000003</v>
      </c>
      <c r="H7" s="323"/>
      <c r="I7" s="323">
        <v>40.950000000000003</v>
      </c>
      <c r="J7" s="323"/>
      <c r="K7" s="288">
        <v>10</v>
      </c>
      <c r="L7" s="289"/>
      <c r="M7" s="290">
        <f>I7/G7</f>
        <v>1</v>
      </c>
      <c r="N7" s="289"/>
      <c r="O7" s="17">
        <f>M7*K7</f>
        <v>10</v>
      </c>
    </row>
    <row r="8" spans="1:15" ht="17" customHeight="1" x14ac:dyDescent="0.3">
      <c r="A8" s="281"/>
      <c r="B8" s="281"/>
      <c r="C8" s="281" t="s">
        <v>13</v>
      </c>
      <c r="D8" s="281"/>
      <c r="E8" s="323">
        <v>40.950000000000003</v>
      </c>
      <c r="F8" s="323"/>
      <c r="G8" s="323">
        <v>40.950000000000003</v>
      </c>
      <c r="H8" s="323"/>
      <c r="I8" s="323">
        <v>40.950000000000003</v>
      </c>
      <c r="J8" s="323"/>
      <c r="K8" s="288" t="s">
        <v>0</v>
      </c>
      <c r="L8" s="289"/>
      <c r="M8" s="290">
        <f>I8/G8</f>
        <v>1</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131</v>
      </c>
      <c r="C12" s="294"/>
      <c r="D12" s="294"/>
      <c r="E12" s="294"/>
      <c r="F12" s="294"/>
      <c r="G12" s="294"/>
      <c r="H12" s="295"/>
      <c r="I12" s="298" t="s">
        <v>132</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281" t="s">
        <v>25</v>
      </c>
      <c r="C14" s="2" t="s">
        <v>26</v>
      </c>
      <c r="D14" s="296" t="s">
        <v>133</v>
      </c>
      <c r="E14" s="284"/>
      <c r="F14" s="284"/>
      <c r="G14" s="284"/>
      <c r="H14" s="3" t="s">
        <v>134</v>
      </c>
      <c r="I14" s="4" t="s">
        <v>135</v>
      </c>
      <c r="J14" s="288">
        <v>10</v>
      </c>
      <c r="K14" s="289"/>
      <c r="L14" s="288">
        <v>10</v>
      </c>
      <c r="M14" s="289"/>
      <c r="N14" s="298" t="s">
        <v>50</v>
      </c>
      <c r="O14" s="295"/>
    </row>
    <row r="15" spans="1:15" ht="38.65" customHeight="1" x14ac:dyDescent="0.3">
      <c r="A15" s="281"/>
      <c r="B15" s="281"/>
      <c r="C15" s="2" t="s">
        <v>27</v>
      </c>
      <c r="D15" s="296" t="s">
        <v>136</v>
      </c>
      <c r="E15" s="284"/>
      <c r="F15" s="284"/>
      <c r="G15" s="284"/>
      <c r="H15" s="3" t="s">
        <v>73</v>
      </c>
      <c r="I15" s="13">
        <v>1</v>
      </c>
      <c r="J15" s="288">
        <v>10</v>
      </c>
      <c r="K15" s="289"/>
      <c r="L15" s="288">
        <v>10</v>
      </c>
      <c r="M15" s="289"/>
      <c r="N15" s="298" t="s">
        <v>50</v>
      </c>
      <c r="O15" s="295"/>
    </row>
    <row r="16" spans="1:15" ht="55.15" customHeight="1" x14ac:dyDescent="0.3">
      <c r="A16" s="281"/>
      <c r="B16" s="281"/>
      <c r="C16" s="2" t="s">
        <v>28</v>
      </c>
      <c r="D16" s="296" t="s">
        <v>85</v>
      </c>
      <c r="E16" s="284"/>
      <c r="F16" s="284"/>
      <c r="G16" s="284"/>
      <c r="H16" s="3" t="s">
        <v>118</v>
      </c>
      <c r="I16" s="10" t="s">
        <v>87</v>
      </c>
      <c r="J16" s="288">
        <v>15</v>
      </c>
      <c r="K16" s="289"/>
      <c r="L16" s="288">
        <v>15</v>
      </c>
      <c r="M16" s="289"/>
      <c r="N16" s="298" t="s">
        <v>50</v>
      </c>
      <c r="O16" s="295"/>
    </row>
    <row r="17" spans="1:15" ht="63.4" customHeight="1" x14ac:dyDescent="0.3">
      <c r="A17" s="281"/>
      <c r="B17" s="281"/>
      <c r="C17" s="2" t="s">
        <v>29</v>
      </c>
      <c r="D17" s="296" t="s">
        <v>137</v>
      </c>
      <c r="E17" s="284"/>
      <c r="F17" s="284"/>
      <c r="G17" s="284"/>
      <c r="H17" s="3" t="s">
        <v>138</v>
      </c>
      <c r="I17" s="3" t="s">
        <v>138</v>
      </c>
      <c r="J17" s="288">
        <v>15</v>
      </c>
      <c r="K17" s="289"/>
      <c r="L17" s="288">
        <v>15</v>
      </c>
      <c r="M17" s="289"/>
      <c r="N17" s="298" t="s">
        <v>50</v>
      </c>
      <c r="O17" s="295"/>
    </row>
    <row r="18" spans="1:15" ht="69.400000000000006" customHeight="1" x14ac:dyDescent="0.3">
      <c r="A18" s="281"/>
      <c r="B18" s="314" t="s">
        <v>30</v>
      </c>
      <c r="C18" s="2" t="s">
        <v>31</v>
      </c>
      <c r="D18" s="296" t="s">
        <v>139</v>
      </c>
      <c r="E18" s="284"/>
      <c r="F18" s="284"/>
      <c r="G18" s="284"/>
      <c r="H18" s="10" t="s">
        <v>140</v>
      </c>
      <c r="I18" s="18" t="s">
        <v>140</v>
      </c>
      <c r="J18" s="288">
        <v>15</v>
      </c>
      <c r="K18" s="289"/>
      <c r="L18" s="288">
        <v>14</v>
      </c>
      <c r="M18" s="289"/>
      <c r="N18" s="298" t="s">
        <v>50</v>
      </c>
      <c r="O18" s="295"/>
    </row>
    <row r="19" spans="1:15" ht="69.400000000000006" customHeight="1" x14ac:dyDescent="0.3">
      <c r="A19" s="281"/>
      <c r="B19" s="315"/>
      <c r="C19" s="19" t="s">
        <v>123</v>
      </c>
      <c r="D19" s="324" t="s">
        <v>141</v>
      </c>
      <c r="E19" s="325"/>
      <c r="F19" s="325"/>
      <c r="G19" s="326"/>
      <c r="H19" s="10" t="s">
        <v>142</v>
      </c>
      <c r="I19" s="18" t="s">
        <v>142</v>
      </c>
      <c r="J19" s="288">
        <v>15</v>
      </c>
      <c r="K19" s="289"/>
      <c r="L19" s="288">
        <v>14</v>
      </c>
      <c r="M19" s="289"/>
      <c r="N19" s="298" t="s">
        <v>50</v>
      </c>
      <c r="O19" s="295"/>
    </row>
    <row r="20" spans="1:15" ht="30.4" customHeight="1" x14ac:dyDescent="0.3">
      <c r="A20" s="281"/>
      <c r="B20" s="314" t="s">
        <v>33</v>
      </c>
      <c r="C20" s="314" t="s">
        <v>34</v>
      </c>
      <c r="D20" s="296" t="s">
        <v>143</v>
      </c>
      <c r="E20" s="284"/>
      <c r="F20" s="284"/>
      <c r="G20" s="284"/>
      <c r="H20" s="3" t="s">
        <v>54</v>
      </c>
      <c r="I20" s="13">
        <v>0.82</v>
      </c>
      <c r="J20" s="288">
        <v>5</v>
      </c>
      <c r="K20" s="289"/>
      <c r="L20" s="288">
        <v>5</v>
      </c>
      <c r="M20" s="289"/>
      <c r="N20" s="298" t="s">
        <v>50</v>
      </c>
      <c r="O20" s="295"/>
    </row>
    <row r="21" spans="1:15" ht="28.15" customHeight="1" x14ac:dyDescent="0.3">
      <c r="A21" s="281"/>
      <c r="B21" s="315"/>
      <c r="C21" s="315"/>
      <c r="D21" s="296" t="s">
        <v>143</v>
      </c>
      <c r="E21" s="284"/>
      <c r="F21" s="284"/>
      <c r="G21" s="284"/>
      <c r="H21" s="3" t="s">
        <v>54</v>
      </c>
      <c r="I21" s="13">
        <v>0.9</v>
      </c>
      <c r="J21" s="288">
        <v>5</v>
      </c>
      <c r="K21" s="289"/>
      <c r="L21" s="288">
        <v>5</v>
      </c>
      <c r="M21" s="289"/>
      <c r="N21" s="288"/>
      <c r="O21" s="289"/>
    </row>
    <row r="22" spans="1:15" ht="45" customHeight="1" x14ac:dyDescent="0.3">
      <c r="A22" s="281"/>
      <c r="B22" s="288" t="s">
        <v>35</v>
      </c>
      <c r="C22" s="300"/>
      <c r="D22" s="288"/>
      <c r="E22" s="299"/>
      <c r="F22" s="299"/>
      <c r="G22" s="299"/>
      <c r="H22" s="299"/>
      <c r="I22" s="299"/>
      <c r="J22" s="299"/>
      <c r="K22" s="299"/>
      <c r="L22" s="299"/>
      <c r="M22" s="299"/>
      <c r="N22" s="299"/>
      <c r="O22" s="289"/>
    </row>
    <row r="23" spans="1:15" ht="18" customHeight="1" x14ac:dyDescent="0.3">
      <c r="A23" s="281"/>
      <c r="B23" s="288" t="s">
        <v>36</v>
      </c>
      <c r="C23" s="299"/>
      <c r="D23" s="299"/>
      <c r="E23" s="299"/>
      <c r="F23" s="299"/>
      <c r="G23" s="299"/>
      <c r="H23" s="299"/>
      <c r="I23" s="300"/>
      <c r="J23" s="301">
        <f>SUM(J14:K21)+K7</f>
        <v>100</v>
      </c>
      <c r="K23" s="302"/>
      <c r="L23" s="301">
        <f>SUM(L14:M21)+O7</f>
        <v>98</v>
      </c>
      <c r="M23" s="302"/>
      <c r="N23" s="303" t="s">
        <v>95</v>
      </c>
      <c r="O23" s="289"/>
    </row>
    <row r="24" spans="1:15" x14ac:dyDescent="0.3">
      <c r="A24" s="304" t="s">
        <v>37</v>
      </c>
      <c r="B24" s="305"/>
      <c r="C24" s="305"/>
      <c r="D24" s="305"/>
      <c r="E24" s="305"/>
      <c r="F24" s="305"/>
      <c r="G24" s="305"/>
      <c r="H24" s="305"/>
      <c r="I24" s="305"/>
      <c r="J24" s="305"/>
      <c r="K24" s="305"/>
      <c r="L24" s="305"/>
      <c r="M24" s="305"/>
      <c r="N24" s="305"/>
      <c r="O24" s="306"/>
    </row>
    <row r="25" spans="1:15" x14ac:dyDescent="0.3">
      <c r="A25" s="307"/>
      <c r="B25" s="305"/>
      <c r="C25" s="305"/>
      <c r="D25" s="305"/>
      <c r="E25" s="305"/>
      <c r="F25" s="305"/>
      <c r="G25" s="305"/>
      <c r="H25" s="305"/>
      <c r="I25" s="305"/>
      <c r="J25" s="305"/>
      <c r="K25" s="305"/>
      <c r="L25" s="305"/>
      <c r="M25" s="305"/>
      <c r="N25" s="305"/>
      <c r="O25" s="306"/>
    </row>
    <row r="26" spans="1:15" x14ac:dyDescent="0.3">
      <c r="A26" s="307"/>
      <c r="B26" s="305"/>
      <c r="C26" s="305"/>
      <c r="D26" s="305"/>
      <c r="E26" s="305"/>
      <c r="F26" s="305"/>
      <c r="G26" s="305"/>
      <c r="H26" s="305"/>
      <c r="I26" s="305"/>
      <c r="J26" s="305"/>
      <c r="K26" s="305"/>
      <c r="L26" s="305"/>
      <c r="M26" s="305"/>
      <c r="N26" s="305"/>
      <c r="O26" s="306"/>
    </row>
    <row r="27" spans="1:15" ht="27" customHeight="1" x14ac:dyDescent="0.3">
      <c r="A27" s="308"/>
      <c r="B27" s="309"/>
      <c r="C27" s="309"/>
      <c r="D27" s="309"/>
      <c r="E27" s="309"/>
      <c r="F27" s="309"/>
      <c r="G27" s="309"/>
      <c r="H27" s="309"/>
      <c r="I27" s="309"/>
      <c r="J27" s="309"/>
      <c r="K27" s="309"/>
      <c r="L27" s="309"/>
      <c r="M27" s="309"/>
      <c r="N27" s="309"/>
      <c r="O27" s="310"/>
    </row>
  </sheetData>
  <mergeCells count="93">
    <mergeCell ref="A24:O27"/>
    <mergeCell ref="N19:O19"/>
    <mergeCell ref="N20:O20"/>
    <mergeCell ref="N21:O21"/>
    <mergeCell ref="B22:C22"/>
    <mergeCell ref="D22:O22"/>
    <mergeCell ref="B23:I23"/>
    <mergeCell ref="J23:K23"/>
    <mergeCell ref="L23:M23"/>
    <mergeCell ref="N23:O23"/>
    <mergeCell ref="B20:B21"/>
    <mergeCell ref="C20:C21"/>
    <mergeCell ref="D20:G20"/>
    <mergeCell ref="J20:K20"/>
    <mergeCell ref="L20:M20"/>
    <mergeCell ref="D21:G21"/>
    <mergeCell ref="J21:K21"/>
    <mergeCell ref="L21:M21"/>
    <mergeCell ref="B18:B19"/>
    <mergeCell ref="D18:G18"/>
    <mergeCell ref="J18:K18"/>
    <mergeCell ref="L18:M18"/>
    <mergeCell ref="D19:G19"/>
    <mergeCell ref="J19:K19"/>
    <mergeCell ref="L19:M19"/>
    <mergeCell ref="N16:O16"/>
    <mergeCell ref="D17:G17"/>
    <mergeCell ref="J17:K17"/>
    <mergeCell ref="L17:M17"/>
    <mergeCell ref="N17:O17"/>
    <mergeCell ref="J16:K16"/>
    <mergeCell ref="L16:M16"/>
    <mergeCell ref="A11:A12"/>
    <mergeCell ref="B11:H11"/>
    <mergeCell ref="I11:O11"/>
    <mergeCell ref="B12:H12"/>
    <mergeCell ref="I12:O12"/>
    <mergeCell ref="A13:A23"/>
    <mergeCell ref="D13:G13"/>
    <mergeCell ref="J13:K13"/>
    <mergeCell ref="L13:M13"/>
    <mergeCell ref="N13:O13"/>
    <mergeCell ref="B14:B17"/>
    <mergeCell ref="D14:G14"/>
    <mergeCell ref="J14:K14"/>
    <mergeCell ref="L14:M14"/>
    <mergeCell ref="N14:O14"/>
    <mergeCell ref="D15:G15"/>
    <mergeCell ref="J15:K15"/>
    <mergeCell ref="L15:M15"/>
    <mergeCell ref="N15:O15"/>
    <mergeCell ref="D16:G16"/>
    <mergeCell ref="N18:O18"/>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FB273-E5F2-4AA1-9B2D-0176DC226DEF}">
  <sheetPr>
    <pageSetUpPr fitToPage="1"/>
  </sheetPr>
  <dimension ref="A1:L234"/>
  <sheetViews>
    <sheetView workbookViewId="0">
      <selection activeCell="C33" sqref="C33:C35"/>
    </sheetView>
  </sheetViews>
  <sheetFormatPr defaultRowHeight="15.4" x14ac:dyDescent="0.3"/>
  <cols>
    <col min="1" max="3" width="2.9296875" style="48" customWidth="1"/>
    <col min="4" max="4" width="21.59765625" style="48" customWidth="1"/>
    <col min="5" max="6" width="15.33203125" style="48" bestFit="1" customWidth="1"/>
    <col min="7" max="8" width="14.3984375" style="48" customWidth="1"/>
    <col min="9" max="9" width="16" style="48" customWidth="1"/>
    <col min="10" max="11" width="14.3984375" style="48" customWidth="1"/>
    <col min="12" max="12" width="11.9296875" style="48" bestFit="1" customWidth="1"/>
    <col min="13" max="16384" width="9.06640625" style="48"/>
  </cols>
  <sheetData>
    <row r="1" spans="1:12" s="51" customFormat="1" ht="29.25" customHeight="1" x14ac:dyDescent="0.8">
      <c r="A1" s="55"/>
      <c r="B1" s="55"/>
      <c r="C1" s="55"/>
      <c r="D1" s="55"/>
      <c r="E1" s="55"/>
      <c r="F1" s="55"/>
      <c r="G1" s="58" t="s">
        <v>638</v>
      </c>
      <c r="H1" s="55"/>
      <c r="I1" s="55"/>
      <c r="J1" s="55"/>
      <c r="K1" s="55"/>
      <c r="L1" s="55"/>
    </row>
    <row r="2" spans="1:12" s="51" customFormat="1" ht="18" customHeight="1" x14ac:dyDescent="0.45">
      <c r="A2" s="55"/>
      <c r="B2" s="55"/>
      <c r="C2" s="55"/>
      <c r="D2" s="55"/>
      <c r="E2" s="55"/>
      <c r="F2" s="55"/>
      <c r="G2" s="55"/>
      <c r="H2" s="55"/>
      <c r="I2" s="55"/>
      <c r="J2" s="55"/>
      <c r="K2" s="55"/>
      <c r="L2" s="57" t="s">
        <v>637</v>
      </c>
    </row>
    <row r="3" spans="1:12" s="51" customFormat="1" ht="18" customHeight="1" x14ac:dyDescent="0.45">
      <c r="A3" s="55" t="s">
        <v>575</v>
      </c>
      <c r="B3" s="55"/>
      <c r="C3" s="55"/>
      <c r="D3" s="55"/>
      <c r="E3" s="55"/>
      <c r="F3" s="55"/>
      <c r="G3" s="56"/>
      <c r="H3" s="55"/>
      <c r="I3" s="55"/>
      <c r="J3" s="55"/>
      <c r="K3" s="55"/>
      <c r="L3" s="54" t="s">
        <v>574</v>
      </c>
    </row>
    <row r="4" spans="1:12" s="51" customFormat="1" ht="21" customHeight="1" x14ac:dyDescent="0.45">
      <c r="A4" s="167" t="s">
        <v>571</v>
      </c>
      <c r="B4" s="167"/>
      <c r="C4" s="167" t="s">
        <v>512</v>
      </c>
      <c r="D4" s="167" t="s">
        <v>512</v>
      </c>
      <c r="E4" s="166" t="s">
        <v>505</v>
      </c>
      <c r="F4" s="166" t="s">
        <v>636</v>
      </c>
      <c r="G4" s="166" t="s">
        <v>635</v>
      </c>
      <c r="H4" s="166" t="s">
        <v>634</v>
      </c>
      <c r="I4" s="166"/>
      <c r="J4" s="166" t="s">
        <v>633</v>
      </c>
      <c r="K4" s="166" t="s">
        <v>632</v>
      </c>
      <c r="L4" s="166" t="s">
        <v>631</v>
      </c>
    </row>
    <row r="5" spans="1:12" s="51" customFormat="1" ht="21" customHeight="1" x14ac:dyDescent="0.45">
      <c r="A5" s="166" t="s">
        <v>630</v>
      </c>
      <c r="B5" s="166"/>
      <c r="C5" s="166"/>
      <c r="D5" s="167" t="s">
        <v>629</v>
      </c>
      <c r="E5" s="166"/>
      <c r="F5" s="166" t="s">
        <v>512</v>
      </c>
      <c r="G5" s="166" t="s">
        <v>512</v>
      </c>
      <c r="H5" s="166"/>
      <c r="I5" s="166"/>
      <c r="J5" s="166" t="s">
        <v>512</v>
      </c>
      <c r="K5" s="166" t="s">
        <v>512</v>
      </c>
      <c r="L5" s="166" t="s">
        <v>628</v>
      </c>
    </row>
    <row r="6" spans="1:12" s="51" customFormat="1" ht="21" customHeight="1" x14ac:dyDescent="0.45">
      <c r="A6" s="166"/>
      <c r="B6" s="166" t="s">
        <v>512</v>
      </c>
      <c r="C6" s="166" t="s">
        <v>512</v>
      </c>
      <c r="D6" s="167" t="s">
        <v>512</v>
      </c>
      <c r="E6" s="166" t="s">
        <v>512</v>
      </c>
      <c r="F6" s="166" t="s">
        <v>512</v>
      </c>
      <c r="G6" s="166" t="s">
        <v>512</v>
      </c>
      <c r="H6" s="166" t="s">
        <v>628</v>
      </c>
      <c r="I6" s="169" t="s">
        <v>627</v>
      </c>
      <c r="J6" s="166"/>
      <c r="K6" s="166" t="s">
        <v>512</v>
      </c>
      <c r="L6" s="166" t="s">
        <v>512</v>
      </c>
    </row>
    <row r="7" spans="1:12" s="51" customFormat="1" ht="21" customHeight="1" x14ac:dyDescent="0.45">
      <c r="A7" s="166"/>
      <c r="B7" s="166" t="s">
        <v>512</v>
      </c>
      <c r="C7" s="166" t="s">
        <v>512</v>
      </c>
      <c r="D7" s="167" t="s">
        <v>512</v>
      </c>
      <c r="E7" s="166" t="s">
        <v>512</v>
      </c>
      <c r="F7" s="166" t="s">
        <v>512</v>
      </c>
      <c r="G7" s="166" t="s">
        <v>512</v>
      </c>
      <c r="H7" s="166"/>
      <c r="I7" s="169"/>
      <c r="J7" s="166" t="s">
        <v>512</v>
      </c>
      <c r="K7" s="166" t="s">
        <v>512</v>
      </c>
      <c r="L7" s="166" t="s">
        <v>512</v>
      </c>
    </row>
    <row r="8" spans="1:12" s="51" customFormat="1" ht="21" customHeight="1" x14ac:dyDescent="0.45">
      <c r="A8" s="167" t="s">
        <v>626</v>
      </c>
      <c r="B8" s="167" t="s">
        <v>625</v>
      </c>
      <c r="C8" s="167" t="s">
        <v>624</v>
      </c>
      <c r="D8" s="52" t="s">
        <v>567</v>
      </c>
      <c r="E8" s="53" t="s">
        <v>565</v>
      </c>
      <c r="F8" s="53" t="s">
        <v>562</v>
      </c>
      <c r="G8" s="53" t="s">
        <v>559</v>
      </c>
      <c r="H8" s="53" t="s">
        <v>556</v>
      </c>
      <c r="I8" s="53" t="s">
        <v>553</v>
      </c>
      <c r="J8" s="53" t="s">
        <v>550</v>
      </c>
      <c r="K8" s="53" t="s">
        <v>547</v>
      </c>
      <c r="L8" s="53" t="s">
        <v>544</v>
      </c>
    </row>
    <row r="9" spans="1:12" s="51" customFormat="1" ht="21" customHeight="1" x14ac:dyDescent="0.45">
      <c r="A9" s="167"/>
      <c r="B9" s="167" t="s">
        <v>512</v>
      </c>
      <c r="C9" s="167" t="s">
        <v>512</v>
      </c>
      <c r="D9" s="52" t="s">
        <v>623</v>
      </c>
      <c r="E9" s="49">
        <v>13178.66</v>
      </c>
      <c r="F9" s="49">
        <v>13143.36</v>
      </c>
      <c r="G9" s="49"/>
      <c r="H9" s="49"/>
      <c r="I9" s="49"/>
      <c r="J9" s="49"/>
      <c r="K9" s="49"/>
      <c r="L9" s="49">
        <v>35.299999999999997</v>
      </c>
    </row>
    <row r="10" spans="1:12" s="51" customFormat="1" ht="21" customHeight="1" x14ac:dyDescent="0.45">
      <c r="A10" s="163" t="s">
        <v>622</v>
      </c>
      <c r="B10" s="164"/>
      <c r="C10" s="165"/>
      <c r="D10" s="50" t="s">
        <v>621</v>
      </c>
      <c r="E10" s="49">
        <v>11795.43</v>
      </c>
      <c r="F10" s="49">
        <v>11760.13</v>
      </c>
      <c r="G10" s="49"/>
      <c r="H10" s="49"/>
      <c r="I10" s="49"/>
      <c r="J10" s="49"/>
      <c r="K10" s="49"/>
      <c r="L10" s="49">
        <v>35.299999999999997</v>
      </c>
    </row>
    <row r="11" spans="1:12" s="51" customFormat="1" ht="21" customHeight="1" x14ac:dyDescent="0.45">
      <c r="A11" s="163" t="s">
        <v>620</v>
      </c>
      <c r="B11" s="164"/>
      <c r="C11" s="165"/>
      <c r="D11" s="50" t="s">
        <v>619</v>
      </c>
      <c r="E11" s="49">
        <v>11795.43</v>
      </c>
      <c r="F11" s="49">
        <v>11760.13</v>
      </c>
      <c r="G11" s="49"/>
      <c r="H11" s="49"/>
      <c r="I11" s="49"/>
      <c r="J11" s="49"/>
      <c r="K11" s="49"/>
      <c r="L11" s="49">
        <v>35.299999999999997</v>
      </c>
    </row>
    <row r="12" spans="1:12" s="51" customFormat="1" ht="21" customHeight="1" x14ac:dyDescent="0.45">
      <c r="A12" s="163" t="s">
        <v>618</v>
      </c>
      <c r="B12" s="164"/>
      <c r="C12" s="165"/>
      <c r="D12" s="50" t="s">
        <v>617</v>
      </c>
      <c r="E12" s="49">
        <v>8762.2999999999993</v>
      </c>
      <c r="F12" s="49">
        <v>8762.2999999999993</v>
      </c>
      <c r="G12" s="49"/>
      <c r="H12" s="49"/>
      <c r="I12" s="49"/>
      <c r="J12" s="49"/>
      <c r="K12" s="49"/>
      <c r="L12" s="49"/>
    </row>
    <row r="13" spans="1:12" s="51" customFormat="1" x14ac:dyDescent="0.45">
      <c r="A13" s="163" t="s">
        <v>616</v>
      </c>
      <c r="B13" s="164"/>
      <c r="C13" s="165"/>
      <c r="D13" s="50" t="s">
        <v>615</v>
      </c>
      <c r="E13" s="49">
        <v>3012.77</v>
      </c>
      <c r="F13" s="49">
        <v>2977.47</v>
      </c>
      <c r="G13" s="49"/>
      <c r="H13" s="49"/>
      <c r="I13" s="49"/>
      <c r="J13" s="49"/>
      <c r="K13" s="49"/>
      <c r="L13" s="49">
        <v>35.299999999999997</v>
      </c>
    </row>
    <row r="14" spans="1:12" s="51" customFormat="1" ht="21" customHeight="1" x14ac:dyDescent="0.45">
      <c r="A14" s="163" t="s">
        <v>614</v>
      </c>
      <c r="B14" s="164"/>
      <c r="C14" s="165"/>
      <c r="D14" s="50" t="s">
        <v>613</v>
      </c>
      <c r="E14" s="49">
        <v>20.37</v>
      </c>
      <c r="F14" s="49">
        <v>20.37</v>
      </c>
      <c r="G14" s="49"/>
      <c r="H14" s="49"/>
      <c r="I14" s="49"/>
      <c r="J14" s="49"/>
      <c r="K14" s="49"/>
      <c r="L14" s="49"/>
    </row>
    <row r="15" spans="1:12" s="51" customFormat="1" x14ac:dyDescent="0.45">
      <c r="A15" s="163" t="s">
        <v>612</v>
      </c>
      <c r="B15" s="164"/>
      <c r="C15" s="165"/>
      <c r="D15" s="50" t="s">
        <v>611</v>
      </c>
      <c r="E15" s="49">
        <v>632.64</v>
      </c>
      <c r="F15" s="49">
        <v>632.64</v>
      </c>
      <c r="G15" s="49"/>
      <c r="H15" s="49"/>
      <c r="I15" s="49"/>
      <c r="J15" s="49"/>
      <c r="K15" s="49"/>
      <c r="L15" s="49"/>
    </row>
    <row r="16" spans="1:12" s="51" customFormat="1" x14ac:dyDescent="0.45">
      <c r="A16" s="163" t="s">
        <v>610</v>
      </c>
      <c r="B16" s="164"/>
      <c r="C16" s="165"/>
      <c r="D16" s="50" t="s">
        <v>609</v>
      </c>
      <c r="E16" s="49">
        <v>609.28</v>
      </c>
      <c r="F16" s="49">
        <v>609.28</v>
      </c>
      <c r="G16" s="49"/>
      <c r="H16" s="49"/>
      <c r="I16" s="49"/>
      <c r="J16" s="49"/>
      <c r="K16" s="49"/>
      <c r="L16" s="49"/>
    </row>
    <row r="17" spans="1:12" x14ac:dyDescent="0.3">
      <c r="A17" s="163" t="s">
        <v>608</v>
      </c>
      <c r="B17" s="164"/>
      <c r="C17" s="165"/>
      <c r="D17" s="50" t="s">
        <v>607</v>
      </c>
      <c r="E17" s="49">
        <v>55.44</v>
      </c>
      <c r="F17" s="49">
        <v>55.44</v>
      </c>
      <c r="G17" s="49"/>
      <c r="H17" s="49"/>
      <c r="I17" s="49"/>
      <c r="J17" s="49"/>
      <c r="K17" s="49"/>
      <c r="L17" s="49"/>
    </row>
    <row r="18" spans="1:12" ht="27" x14ac:dyDescent="0.3">
      <c r="A18" s="163" t="s">
        <v>606</v>
      </c>
      <c r="B18" s="164"/>
      <c r="C18" s="165"/>
      <c r="D18" s="50" t="s">
        <v>605</v>
      </c>
      <c r="E18" s="49">
        <v>370.79</v>
      </c>
      <c r="F18" s="49">
        <v>370.79</v>
      </c>
      <c r="G18" s="49"/>
      <c r="H18" s="49"/>
      <c r="I18" s="49"/>
      <c r="J18" s="49"/>
      <c r="K18" s="49"/>
      <c r="L18" s="49"/>
    </row>
    <row r="19" spans="1:12" ht="27" x14ac:dyDescent="0.3">
      <c r="A19" s="163" t="s">
        <v>604</v>
      </c>
      <c r="B19" s="164"/>
      <c r="C19" s="165"/>
      <c r="D19" s="50" t="s">
        <v>603</v>
      </c>
      <c r="E19" s="49">
        <v>183.05</v>
      </c>
      <c r="F19" s="49">
        <v>183.05</v>
      </c>
      <c r="G19" s="49"/>
      <c r="H19" s="49"/>
      <c r="I19" s="49"/>
      <c r="J19" s="49"/>
      <c r="K19" s="49"/>
      <c r="L19" s="49"/>
    </row>
    <row r="20" spans="1:12" ht="26.25" customHeight="1" x14ac:dyDescent="0.3">
      <c r="A20" s="163" t="s">
        <v>602</v>
      </c>
      <c r="B20" s="164"/>
      <c r="C20" s="165"/>
      <c r="D20" s="50" t="s">
        <v>601</v>
      </c>
      <c r="E20" s="49">
        <v>23.35</v>
      </c>
      <c r="F20" s="49">
        <v>23.35</v>
      </c>
      <c r="G20" s="49"/>
      <c r="H20" s="49"/>
      <c r="I20" s="49"/>
      <c r="J20" s="49"/>
      <c r="K20" s="49"/>
      <c r="L20" s="49"/>
    </row>
    <row r="21" spans="1:12" ht="26.25" customHeight="1" x14ac:dyDescent="0.3">
      <c r="A21" s="163" t="s">
        <v>600</v>
      </c>
      <c r="B21" s="164"/>
      <c r="C21" s="165"/>
      <c r="D21" s="50" t="s">
        <v>599</v>
      </c>
      <c r="E21" s="49">
        <v>18.850000000000001</v>
      </c>
      <c r="F21" s="49">
        <v>18.850000000000001</v>
      </c>
      <c r="G21" s="49"/>
      <c r="H21" s="49"/>
      <c r="I21" s="49"/>
      <c r="J21" s="49"/>
      <c r="K21" s="49"/>
      <c r="L21" s="49"/>
    </row>
    <row r="22" spans="1:12" ht="26.25" customHeight="1" x14ac:dyDescent="0.3">
      <c r="A22" s="163" t="s">
        <v>598</v>
      </c>
      <c r="B22" s="164"/>
      <c r="C22" s="165"/>
      <c r="D22" s="50" t="s">
        <v>597</v>
      </c>
      <c r="E22" s="49">
        <v>4.5</v>
      </c>
      <c r="F22" s="49">
        <v>4.5</v>
      </c>
      <c r="G22" s="49"/>
      <c r="H22" s="49"/>
      <c r="I22" s="49"/>
      <c r="J22" s="49"/>
      <c r="K22" s="49"/>
      <c r="L22" s="49"/>
    </row>
    <row r="23" spans="1:12" ht="26.25" customHeight="1" x14ac:dyDescent="0.3">
      <c r="A23" s="163" t="s">
        <v>596</v>
      </c>
      <c r="B23" s="164"/>
      <c r="C23" s="165"/>
      <c r="D23" s="50" t="s">
        <v>595</v>
      </c>
      <c r="E23" s="49">
        <v>289.27999999999997</v>
      </c>
      <c r="F23" s="49">
        <v>289.27999999999997</v>
      </c>
      <c r="G23" s="49"/>
      <c r="H23" s="49"/>
      <c r="I23" s="49"/>
      <c r="J23" s="49"/>
      <c r="K23" s="49"/>
      <c r="L23" s="49"/>
    </row>
    <row r="24" spans="1:12" ht="26.25" customHeight="1" x14ac:dyDescent="0.3">
      <c r="A24" s="163" t="s">
        <v>594</v>
      </c>
      <c r="B24" s="164"/>
      <c r="C24" s="165"/>
      <c r="D24" s="50" t="s">
        <v>593</v>
      </c>
      <c r="E24" s="49">
        <v>289.27999999999997</v>
      </c>
      <c r="F24" s="49">
        <v>289.27999999999997</v>
      </c>
      <c r="G24" s="49"/>
      <c r="H24" s="49"/>
      <c r="I24" s="49"/>
      <c r="J24" s="49"/>
      <c r="K24" s="49"/>
      <c r="L24" s="49"/>
    </row>
    <row r="25" spans="1:12" ht="26.25" customHeight="1" x14ac:dyDescent="0.3">
      <c r="A25" s="163" t="s">
        <v>592</v>
      </c>
      <c r="B25" s="164"/>
      <c r="C25" s="165"/>
      <c r="D25" s="50" t="s">
        <v>591</v>
      </c>
      <c r="E25" s="49">
        <v>289.27999999999997</v>
      </c>
      <c r="F25" s="49">
        <v>289.27999999999997</v>
      </c>
      <c r="G25" s="49"/>
      <c r="H25" s="49"/>
      <c r="I25" s="49"/>
      <c r="J25" s="49"/>
      <c r="K25" s="49"/>
      <c r="L25" s="49"/>
    </row>
    <row r="26" spans="1:12" ht="26.25" customHeight="1" x14ac:dyDescent="0.3">
      <c r="A26" s="163" t="s">
        <v>590</v>
      </c>
      <c r="B26" s="164"/>
      <c r="C26" s="165"/>
      <c r="D26" s="50" t="s">
        <v>589</v>
      </c>
      <c r="E26" s="49">
        <v>70.41</v>
      </c>
      <c r="F26" s="49">
        <v>70.41</v>
      </c>
      <c r="G26" s="49"/>
      <c r="H26" s="49"/>
      <c r="I26" s="49"/>
      <c r="J26" s="49"/>
      <c r="K26" s="49"/>
      <c r="L26" s="49"/>
    </row>
    <row r="27" spans="1:12" ht="26.25" customHeight="1" x14ac:dyDescent="0.3">
      <c r="A27" s="163" t="s">
        <v>588</v>
      </c>
      <c r="B27" s="164"/>
      <c r="C27" s="165"/>
      <c r="D27" s="50" t="s">
        <v>587</v>
      </c>
      <c r="E27" s="49">
        <v>70.41</v>
      </c>
      <c r="F27" s="49">
        <v>70.41</v>
      </c>
      <c r="G27" s="49"/>
      <c r="H27" s="49"/>
      <c r="I27" s="49"/>
      <c r="J27" s="49"/>
      <c r="K27" s="49"/>
      <c r="L27" s="49"/>
    </row>
    <row r="28" spans="1:12" ht="26.25" customHeight="1" x14ac:dyDescent="0.3">
      <c r="A28" s="163" t="s">
        <v>586</v>
      </c>
      <c r="B28" s="164"/>
      <c r="C28" s="165"/>
      <c r="D28" s="50" t="s">
        <v>585</v>
      </c>
      <c r="E28" s="49">
        <v>70.41</v>
      </c>
      <c r="F28" s="49">
        <v>70.41</v>
      </c>
      <c r="G28" s="49"/>
      <c r="H28" s="49"/>
      <c r="I28" s="49"/>
      <c r="J28" s="49"/>
      <c r="K28" s="49"/>
      <c r="L28" s="49"/>
    </row>
    <row r="29" spans="1:12" ht="26.25" customHeight="1" x14ac:dyDescent="0.3">
      <c r="A29" s="163" t="s">
        <v>584</v>
      </c>
      <c r="B29" s="164"/>
      <c r="C29" s="165"/>
      <c r="D29" s="50" t="s">
        <v>583</v>
      </c>
      <c r="E29" s="49">
        <v>390.9</v>
      </c>
      <c r="F29" s="49">
        <v>390.9</v>
      </c>
      <c r="G29" s="49"/>
      <c r="H29" s="49"/>
      <c r="I29" s="49"/>
      <c r="J29" s="49"/>
      <c r="K29" s="49"/>
      <c r="L29" s="49"/>
    </row>
    <row r="30" spans="1:12" ht="26.25" customHeight="1" x14ac:dyDescent="0.3">
      <c r="A30" s="163" t="s">
        <v>582</v>
      </c>
      <c r="B30" s="164"/>
      <c r="C30" s="165"/>
      <c r="D30" s="50" t="s">
        <v>581</v>
      </c>
      <c r="E30" s="49">
        <v>390.9</v>
      </c>
      <c r="F30" s="49">
        <v>390.9</v>
      </c>
      <c r="G30" s="49"/>
      <c r="H30" s="49"/>
      <c r="I30" s="49"/>
      <c r="J30" s="49"/>
      <c r="K30" s="49"/>
      <c r="L30" s="49"/>
    </row>
    <row r="31" spans="1:12" ht="26.25" customHeight="1" x14ac:dyDescent="0.3">
      <c r="A31" s="163" t="s">
        <v>580</v>
      </c>
      <c r="B31" s="164"/>
      <c r="C31" s="165"/>
      <c r="D31" s="50" t="s">
        <v>579</v>
      </c>
      <c r="E31" s="49">
        <v>390.9</v>
      </c>
      <c r="F31" s="49">
        <v>390.9</v>
      </c>
      <c r="G31" s="49"/>
      <c r="H31" s="49"/>
      <c r="I31" s="49"/>
      <c r="J31" s="49"/>
      <c r="K31" s="49"/>
      <c r="L31" s="49"/>
    </row>
    <row r="32" spans="1:12" ht="21" customHeight="1" x14ac:dyDescent="0.3">
      <c r="A32" s="168" t="s">
        <v>578</v>
      </c>
      <c r="B32" s="168"/>
      <c r="C32" s="168"/>
      <c r="D32" s="168"/>
      <c r="E32" s="168"/>
      <c r="F32" s="168"/>
      <c r="G32" s="168"/>
      <c r="H32" s="168"/>
      <c r="I32" s="168"/>
      <c r="J32" s="168"/>
      <c r="K32" s="168"/>
    </row>
    <row r="33" s="48" customFormat="1" ht="26.25" customHeight="1" x14ac:dyDescent="0.3"/>
    <row r="34" s="48" customFormat="1" ht="26.25" customHeight="1" x14ac:dyDescent="0.3"/>
    <row r="35" s="48" customFormat="1" ht="26.25" customHeight="1" x14ac:dyDescent="0.3"/>
    <row r="36" s="48" customFormat="1" ht="26.25" customHeight="1" x14ac:dyDescent="0.3"/>
    <row r="37" s="48" customFormat="1" ht="26.25" customHeight="1" x14ac:dyDescent="0.3"/>
    <row r="38" s="48" customFormat="1" ht="26.25" customHeight="1" x14ac:dyDescent="0.3"/>
    <row r="39" s="48" customFormat="1" ht="26.25" customHeight="1" x14ac:dyDescent="0.3"/>
    <row r="40" s="48" customFormat="1" ht="26.25" customHeight="1" x14ac:dyDescent="0.3"/>
    <row r="41" s="48" customFormat="1" ht="26.25" customHeight="1" x14ac:dyDescent="0.3"/>
    <row r="42" s="48" customFormat="1" ht="26.25" customHeight="1" x14ac:dyDescent="0.3"/>
    <row r="43" s="48" customFormat="1" ht="26.25" customHeight="1" x14ac:dyDescent="0.3"/>
    <row r="44" s="48" customFormat="1" ht="26.25" customHeight="1" x14ac:dyDescent="0.3"/>
    <row r="45" s="48" customFormat="1" ht="26.25" customHeight="1" x14ac:dyDescent="0.3"/>
    <row r="46" s="48" customFormat="1" ht="26.25" customHeight="1" x14ac:dyDescent="0.3"/>
    <row r="47" s="48" customFormat="1" ht="26.25" customHeight="1" x14ac:dyDescent="0.3"/>
    <row r="48" s="48" customFormat="1" ht="26.25" customHeight="1" x14ac:dyDescent="0.3"/>
    <row r="49" s="48" customFormat="1" ht="26.25" customHeight="1" x14ac:dyDescent="0.3"/>
    <row r="50" s="48" customFormat="1" ht="26.25" customHeight="1" x14ac:dyDescent="0.3"/>
    <row r="51" s="48" customFormat="1" ht="26.25" customHeight="1" x14ac:dyDescent="0.3"/>
    <row r="52" s="48" customFormat="1" ht="26.25" customHeight="1" x14ac:dyDescent="0.3"/>
    <row r="53" s="48" customFormat="1" ht="26.25" customHeight="1" x14ac:dyDescent="0.3"/>
    <row r="54" s="48" customFormat="1" ht="26.25" customHeight="1" x14ac:dyDescent="0.3"/>
    <row r="55" s="48" customFormat="1" ht="26.25" customHeight="1" x14ac:dyDescent="0.3"/>
    <row r="56" s="48" customFormat="1" ht="26.25" customHeight="1" x14ac:dyDescent="0.3"/>
    <row r="57" s="48" customFormat="1" ht="26.25" customHeight="1" x14ac:dyDescent="0.3"/>
    <row r="58" s="48" customFormat="1" ht="26.25" customHeight="1" x14ac:dyDescent="0.3"/>
    <row r="59" s="48" customFormat="1" ht="26.25" customHeight="1" x14ac:dyDescent="0.3"/>
    <row r="60" s="48" customFormat="1" ht="26.25" customHeight="1" x14ac:dyDescent="0.3"/>
    <row r="61" s="48" customFormat="1" ht="26.25" customHeight="1" x14ac:dyDescent="0.3"/>
    <row r="62" s="48" customFormat="1" ht="26.25" customHeight="1" x14ac:dyDescent="0.3"/>
    <row r="63" s="48" customFormat="1" ht="26.25" customHeight="1" x14ac:dyDescent="0.3"/>
    <row r="64" s="48" customFormat="1" ht="26.25" customHeight="1" x14ac:dyDescent="0.3"/>
    <row r="65" s="48" customFormat="1" ht="26.25" customHeight="1" x14ac:dyDescent="0.3"/>
    <row r="66" s="48" customFormat="1" ht="26.25" customHeight="1" x14ac:dyDescent="0.3"/>
    <row r="67" s="48" customFormat="1" ht="26.25" customHeight="1" x14ac:dyDescent="0.3"/>
    <row r="68" s="48" customFormat="1" ht="26.25" customHeight="1" x14ac:dyDescent="0.3"/>
    <row r="69" s="48" customFormat="1" ht="26.25" customHeight="1" x14ac:dyDescent="0.3"/>
    <row r="70" s="48" customFormat="1" ht="26.25" customHeight="1" x14ac:dyDescent="0.3"/>
    <row r="71" s="48" customFormat="1" ht="26.25" customHeight="1" x14ac:dyDescent="0.3"/>
    <row r="72" s="48" customFormat="1" ht="26.25" customHeight="1" x14ac:dyDescent="0.3"/>
    <row r="73" s="48" customFormat="1" ht="26.25" customHeight="1" x14ac:dyDescent="0.3"/>
    <row r="74" s="48" customFormat="1" ht="26.25" customHeight="1" x14ac:dyDescent="0.3"/>
    <row r="75" s="48" customFormat="1" ht="26.25" customHeight="1" x14ac:dyDescent="0.3"/>
    <row r="76" s="48" customFormat="1" ht="26.25" customHeight="1" x14ac:dyDescent="0.3"/>
    <row r="77" s="48" customFormat="1" ht="26.25" customHeight="1" x14ac:dyDescent="0.3"/>
    <row r="78" s="48" customFormat="1" ht="26.25" customHeight="1" x14ac:dyDescent="0.3"/>
    <row r="79" s="48" customFormat="1" ht="26.25" customHeight="1" x14ac:dyDescent="0.3"/>
    <row r="80" s="48" customFormat="1" ht="26.25" customHeight="1" x14ac:dyDescent="0.3"/>
    <row r="81" s="48" customFormat="1" ht="26.25" customHeight="1" x14ac:dyDescent="0.3"/>
    <row r="82" s="48" customFormat="1" ht="26.25" customHeight="1" x14ac:dyDescent="0.3"/>
    <row r="83" s="48" customFormat="1" ht="26.25" customHeight="1" x14ac:dyDescent="0.3"/>
    <row r="84" s="48" customFormat="1" ht="26.25" customHeight="1" x14ac:dyDescent="0.3"/>
    <row r="85" s="48" customFormat="1" ht="26.25" customHeight="1" x14ac:dyDescent="0.3"/>
    <row r="86" s="48" customFormat="1" ht="26.25" customHeight="1" x14ac:dyDescent="0.3"/>
    <row r="87" s="48" customFormat="1" ht="26.25" customHeight="1" x14ac:dyDescent="0.3"/>
    <row r="88" s="48" customFormat="1" ht="26.25" customHeight="1" x14ac:dyDescent="0.3"/>
    <row r="89" s="48" customFormat="1" ht="26.25" customHeight="1" x14ac:dyDescent="0.3"/>
    <row r="90" s="48" customFormat="1" ht="26.25" customHeight="1" x14ac:dyDescent="0.3"/>
    <row r="91" s="48" customFormat="1" ht="26.25" customHeight="1" x14ac:dyDescent="0.3"/>
    <row r="92" s="48" customFormat="1" ht="26.25" customHeight="1" x14ac:dyDescent="0.3"/>
    <row r="93" s="48" customFormat="1" ht="26.25" customHeight="1" x14ac:dyDescent="0.3"/>
    <row r="94" s="48" customFormat="1" ht="26.25" customHeight="1" x14ac:dyDescent="0.3"/>
    <row r="95" s="48" customFormat="1" ht="26.25" customHeight="1" x14ac:dyDescent="0.3"/>
    <row r="96" s="48" customFormat="1" ht="26.25" customHeight="1" x14ac:dyDescent="0.3"/>
    <row r="97" s="48" customFormat="1" ht="26.25" customHeight="1" x14ac:dyDescent="0.3"/>
    <row r="98" s="48" customFormat="1" ht="26.25" customHeight="1" x14ac:dyDescent="0.3"/>
    <row r="99" s="48" customFormat="1" ht="26.25" customHeight="1" x14ac:dyDescent="0.3"/>
    <row r="100" s="48" customFormat="1" ht="26.25" customHeight="1" x14ac:dyDescent="0.3"/>
    <row r="101" s="48" customFormat="1" ht="26.25" customHeight="1" x14ac:dyDescent="0.3"/>
    <row r="102" s="48" customFormat="1" ht="26.25" customHeight="1" x14ac:dyDescent="0.3"/>
    <row r="103" s="48" customFormat="1" ht="26.25" customHeight="1" x14ac:dyDescent="0.3"/>
    <row r="104" s="48" customFormat="1" ht="26.25" customHeight="1" x14ac:dyDescent="0.3"/>
    <row r="105" s="48" customFormat="1" ht="26.25" customHeight="1" x14ac:dyDescent="0.3"/>
    <row r="106" s="48" customFormat="1" ht="26.25" customHeight="1" x14ac:dyDescent="0.3"/>
    <row r="107" s="48" customFormat="1" ht="26.25" customHeight="1" x14ac:dyDescent="0.3"/>
    <row r="108" s="48" customFormat="1" ht="26.25" customHeight="1" x14ac:dyDescent="0.3"/>
    <row r="109" s="48" customFormat="1" ht="26.25" customHeight="1" x14ac:dyDescent="0.3"/>
    <row r="110" s="48" customFormat="1" ht="26.25" customHeight="1" x14ac:dyDescent="0.3"/>
    <row r="111" s="48" customFormat="1" ht="26.25" customHeight="1" x14ac:dyDescent="0.3"/>
    <row r="112" s="48" customFormat="1" ht="26.25" customHeight="1" x14ac:dyDescent="0.3"/>
    <row r="113" s="48" customFormat="1" ht="26.25" customHeight="1" x14ac:dyDescent="0.3"/>
    <row r="114" s="48" customFormat="1" ht="26.25" customHeight="1" x14ac:dyDescent="0.3"/>
    <row r="115" s="48" customFormat="1" ht="26.25" customHeight="1" x14ac:dyDescent="0.3"/>
    <row r="116" s="48" customFormat="1" ht="26.25" customHeight="1" x14ac:dyDescent="0.3"/>
    <row r="117" s="48" customFormat="1" ht="26.25" customHeight="1" x14ac:dyDescent="0.3"/>
    <row r="118" s="48" customFormat="1" ht="26.25" customHeight="1" x14ac:dyDescent="0.3"/>
    <row r="119" s="48" customFormat="1" ht="26.25" customHeight="1" x14ac:dyDescent="0.3"/>
    <row r="120" s="48" customFormat="1" ht="26.25" customHeight="1" x14ac:dyDescent="0.3"/>
    <row r="121" s="48" customFormat="1" ht="26.25" customHeight="1" x14ac:dyDescent="0.3"/>
    <row r="122" s="48" customFormat="1" ht="26.25" customHeight="1" x14ac:dyDescent="0.3"/>
    <row r="123" s="48" customFormat="1" ht="26.25" customHeight="1" x14ac:dyDescent="0.3"/>
    <row r="124" s="48" customFormat="1" ht="26.25" customHeight="1" x14ac:dyDescent="0.3"/>
    <row r="125" s="48" customFormat="1" ht="26.25" customHeight="1" x14ac:dyDescent="0.3"/>
    <row r="126" s="48" customFormat="1" ht="26.25" customHeight="1" x14ac:dyDescent="0.3"/>
    <row r="127" s="48" customFormat="1" ht="26.25" customHeight="1" x14ac:dyDescent="0.3"/>
    <row r="128" s="48" customFormat="1" ht="26.25" customHeight="1" x14ac:dyDescent="0.3"/>
    <row r="129" s="48" customFormat="1" ht="26.25" customHeight="1" x14ac:dyDescent="0.3"/>
    <row r="130" s="48" customFormat="1" ht="26.25" customHeight="1" x14ac:dyDescent="0.3"/>
    <row r="131" s="48" customFormat="1" ht="26.25" customHeight="1" x14ac:dyDescent="0.3"/>
    <row r="132" s="48" customFormat="1" ht="26.25" customHeight="1" x14ac:dyDescent="0.3"/>
    <row r="133" s="48" customFormat="1" ht="26.25" customHeight="1" x14ac:dyDescent="0.3"/>
    <row r="134" s="48" customFormat="1" ht="26.25" customHeight="1" x14ac:dyDescent="0.3"/>
    <row r="135" s="48" customFormat="1" ht="26.25" customHeight="1" x14ac:dyDescent="0.3"/>
    <row r="136" s="48" customFormat="1" ht="26.25" customHeight="1" x14ac:dyDescent="0.3"/>
    <row r="137" s="48" customFormat="1" ht="26.25" customHeight="1" x14ac:dyDescent="0.3"/>
    <row r="138" s="48" customFormat="1" ht="26.25" customHeight="1" x14ac:dyDescent="0.3"/>
    <row r="139" s="48" customFormat="1" ht="26.25" customHeight="1" x14ac:dyDescent="0.3"/>
    <row r="140" s="48" customFormat="1" ht="26.25" customHeight="1" x14ac:dyDescent="0.3"/>
    <row r="141" s="48" customFormat="1" ht="26.25" customHeight="1" x14ac:dyDescent="0.3"/>
    <row r="142" s="48" customFormat="1" ht="26.25" customHeight="1" x14ac:dyDescent="0.3"/>
    <row r="143" s="48" customFormat="1" ht="26.25" customHeight="1" x14ac:dyDescent="0.3"/>
    <row r="144" s="48" customFormat="1" ht="26.25" customHeight="1" x14ac:dyDescent="0.3"/>
    <row r="145" s="48" customFormat="1" ht="26.25" customHeight="1" x14ac:dyDescent="0.3"/>
    <row r="146" s="48" customFormat="1" ht="26.25" customHeight="1" x14ac:dyDescent="0.3"/>
    <row r="147" s="48" customFormat="1" ht="26.25" customHeight="1" x14ac:dyDescent="0.3"/>
    <row r="148" s="48" customFormat="1" ht="26.25" customHeight="1" x14ac:dyDescent="0.3"/>
    <row r="149" s="48" customFormat="1" ht="26.25" customHeight="1" x14ac:dyDescent="0.3"/>
    <row r="150" s="48" customFormat="1" ht="26.25" customHeight="1" x14ac:dyDescent="0.3"/>
    <row r="151" s="48" customFormat="1" ht="26.25" customHeight="1" x14ac:dyDescent="0.3"/>
    <row r="152" s="48" customFormat="1" ht="26.25" customHeight="1" x14ac:dyDescent="0.3"/>
    <row r="153" s="48" customFormat="1" ht="26.25" customHeight="1" x14ac:dyDescent="0.3"/>
    <row r="154" s="48" customFormat="1" ht="26.25" customHeight="1" x14ac:dyDescent="0.3"/>
    <row r="155" s="48" customFormat="1" ht="26.25" customHeight="1" x14ac:dyDescent="0.3"/>
    <row r="156" s="48" customFormat="1" ht="26.25" customHeight="1" x14ac:dyDescent="0.3"/>
    <row r="157" s="48" customFormat="1" ht="26.25" customHeight="1" x14ac:dyDescent="0.3"/>
    <row r="158" s="48" customFormat="1" ht="26.25" customHeight="1" x14ac:dyDescent="0.3"/>
    <row r="159" s="48" customFormat="1" ht="26.25" customHeight="1" x14ac:dyDescent="0.3"/>
    <row r="160" s="48" customFormat="1" ht="26.25" customHeight="1" x14ac:dyDescent="0.3"/>
    <row r="161" s="48" customFormat="1" ht="26.25" customHeight="1" x14ac:dyDescent="0.3"/>
    <row r="162" s="48" customFormat="1" ht="26.25" customHeight="1" x14ac:dyDescent="0.3"/>
    <row r="163" s="48" customFormat="1" ht="26.25" customHeight="1" x14ac:dyDescent="0.3"/>
    <row r="164" s="48" customFormat="1" ht="26.25" customHeight="1" x14ac:dyDescent="0.3"/>
    <row r="165" s="48" customFormat="1" ht="26.25" customHeight="1" x14ac:dyDescent="0.3"/>
    <row r="166" s="48" customFormat="1" ht="26.25" customHeight="1" x14ac:dyDescent="0.3"/>
    <row r="167" s="48" customFormat="1" ht="26.25" customHeight="1" x14ac:dyDescent="0.3"/>
    <row r="168" s="48" customFormat="1" ht="26.25" customHeight="1" x14ac:dyDescent="0.3"/>
    <row r="169" s="48" customFormat="1" ht="26.25" customHeight="1" x14ac:dyDescent="0.3"/>
    <row r="170" s="48" customFormat="1" ht="26.25" customHeight="1" x14ac:dyDescent="0.3"/>
    <row r="171" s="48" customFormat="1" ht="26.25" customHeight="1" x14ac:dyDescent="0.3"/>
    <row r="172" s="48" customFormat="1" ht="26.25" customHeight="1" x14ac:dyDescent="0.3"/>
    <row r="173" s="48" customFormat="1" ht="26.25" customHeight="1" x14ac:dyDescent="0.3"/>
    <row r="174" s="48" customFormat="1" ht="26.25" customHeight="1" x14ac:dyDescent="0.3"/>
    <row r="175" s="48" customFormat="1" ht="26.25" customHeight="1" x14ac:dyDescent="0.3"/>
    <row r="176" s="48" customFormat="1" ht="26.25" customHeight="1" x14ac:dyDescent="0.3"/>
    <row r="177" s="48" customFormat="1" ht="26.25" customHeight="1" x14ac:dyDescent="0.3"/>
    <row r="178" s="48" customFormat="1" ht="26.25" customHeight="1" x14ac:dyDescent="0.3"/>
    <row r="179" s="48" customFormat="1" ht="26.25" customHeight="1" x14ac:dyDescent="0.3"/>
    <row r="180" s="48" customFormat="1" ht="26.25" customHeight="1" x14ac:dyDescent="0.3"/>
    <row r="181" s="48" customFormat="1" ht="26.25" customHeight="1" x14ac:dyDescent="0.3"/>
    <row r="182" s="48" customFormat="1" ht="26.25" customHeight="1" x14ac:dyDescent="0.3"/>
    <row r="183" s="48" customFormat="1" ht="26.25" customHeight="1" x14ac:dyDescent="0.3"/>
    <row r="184" s="48" customFormat="1" ht="26.25" customHeight="1" x14ac:dyDescent="0.3"/>
    <row r="185" s="48" customFormat="1" ht="26.25" customHeight="1" x14ac:dyDescent="0.3"/>
    <row r="186" s="48" customFormat="1" ht="26.25" customHeight="1" x14ac:dyDescent="0.3"/>
    <row r="187" s="48" customFormat="1" ht="26.25" customHeight="1" x14ac:dyDescent="0.3"/>
    <row r="188" s="48" customFormat="1" ht="26.25" customHeight="1" x14ac:dyDescent="0.3"/>
    <row r="189" s="48" customFormat="1" ht="26.25" customHeight="1" x14ac:dyDescent="0.3"/>
    <row r="190" s="48" customFormat="1" ht="26.25" customHeight="1" x14ac:dyDescent="0.3"/>
    <row r="191" s="48" customFormat="1" ht="26.25" customHeight="1" x14ac:dyDescent="0.3"/>
    <row r="192" s="48" customFormat="1" ht="26.25" customHeight="1" x14ac:dyDescent="0.3"/>
    <row r="193" s="48" customFormat="1" ht="26.25" customHeight="1" x14ac:dyDescent="0.3"/>
    <row r="194" s="48" customFormat="1" ht="26.25" customHeight="1" x14ac:dyDescent="0.3"/>
    <row r="195" s="48" customFormat="1" ht="26.25" customHeight="1" x14ac:dyDescent="0.3"/>
    <row r="196" s="48" customFormat="1" ht="26.25" customHeight="1" x14ac:dyDescent="0.3"/>
    <row r="197" s="48" customFormat="1" ht="26.25" customHeight="1" x14ac:dyDescent="0.3"/>
    <row r="198" s="48" customFormat="1" ht="26.25" customHeight="1" x14ac:dyDescent="0.3"/>
    <row r="199" s="48" customFormat="1" ht="26.25" customHeight="1" x14ac:dyDescent="0.3"/>
    <row r="200" s="48" customFormat="1" ht="26.25" customHeight="1" x14ac:dyDescent="0.3"/>
    <row r="201" s="48" customFormat="1" ht="26.25" customHeight="1" x14ac:dyDescent="0.3"/>
    <row r="202" s="48" customFormat="1" ht="26.25" customHeight="1" x14ac:dyDescent="0.3"/>
    <row r="203" s="48" customFormat="1" ht="26.25" customHeight="1" x14ac:dyDescent="0.3"/>
    <row r="204" s="48" customFormat="1" ht="26.25" customHeight="1" x14ac:dyDescent="0.3"/>
    <row r="205" s="48" customFormat="1" ht="26.25" customHeight="1" x14ac:dyDescent="0.3"/>
    <row r="206" s="48" customFormat="1" ht="26.25" customHeight="1" x14ac:dyDescent="0.3"/>
    <row r="207" s="48" customFormat="1" ht="26.25" customHeight="1" x14ac:dyDescent="0.3"/>
    <row r="208" s="48" customFormat="1" ht="26.25" customHeight="1" x14ac:dyDescent="0.3"/>
    <row r="209" s="48" customFormat="1" ht="26.25" customHeight="1" x14ac:dyDescent="0.3"/>
    <row r="210" s="48" customFormat="1" ht="26.25" customHeight="1" x14ac:dyDescent="0.3"/>
    <row r="211" s="48" customFormat="1" ht="26.25" customHeight="1" x14ac:dyDescent="0.3"/>
    <row r="212" s="48" customFormat="1" ht="26.25" customHeight="1" x14ac:dyDescent="0.3"/>
    <row r="213" s="48" customFormat="1" ht="26.25" customHeight="1" x14ac:dyDescent="0.3"/>
    <row r="214" s="48" customFormat="1" ht="26.25" customHeight="1" x14ac:dyDescent="0.3"/>
    <row r="215" s="48" customFormat="1" ht="26.25" customHeight="1" x14ac:dyDescent="0.3"/>
    <row r="216" s="48" customFormat="1" ht="26.25" customHeight="1" x14ac:dyDescent="0.3"/>
    <row r="217" s="48" customFormat="1" ht="26.25" customHeight="1" x14ac:dyDescent="0.3"/>
    <row r="218" s="48" customFormat="1" ht="26.25" customHeight="1" x14ac:dyDescent="0.3"/>
    <row r="219" s="48" customFormat="1" ht="26.25" customHeight="1" x14ac:dyDescent="0.3"/>
    <row r="220" s="48" customFormat="1" ht="26.25" customHeight="1" x14ac:dyDescent="0.3"/>
    <row r="221" s="48" customFormat="1" ht="26.25" customHeight="1" x14ac:dyDescent="0.3"/>
    <row r="222" s="48" customFormat="1" ht="26.25" customHeight="1" x14ac:dyDescent="0.3"/>
    <row r="223" s="48" customFormat="1" ht="26.25" customHeight="1" x14ac:dyDescent="0.3"/>
    <row r="224" s="48" customFormat="1" ht="26.25" customHeight="1" x14ac:dyDescent="0.3"/>
    <row r="225" s="48" customFormat="1" ht="26.25" customHeight="1" x14ac:dyDescent="0.3"/>
    <row r="226" s="48" customFormat="1" ht="26.25" customHeight="1" x14ac:dyDescent="0.3"/>
    <row r="227" s="48" customFormat="1" ht="26.25" customHeight="1" x14ac:dyDescent="0.3"/>
    <row r="228" s="48" customFormat="1" ht="26.25" customHeight="1" x14ac:dyDescent="0.3"/>
    <row r="229" s="48" customFormat="1" ht="26.25" customHeight="1" x14ac:dyDescent="0.3"/>
    <row r="230" s="48" customFormat="1" ht="26.25" customHeight="1" x14ac:dyDescent="0.3"/>
    <row r="231" s="48" customFormat="1" ht="19.899999999999999" customHeight="1" x14ac:dyDescent="0.3"/>
    <row r="232" s="48" customFormat="1" ht="19.899999999999999" customHeight="1" x14ac:dyDescent="0.3"/>
    <row r="233" s="48" customFormat="1" ht="19.899999999999999" customHeight="1" x14ac:dyDescent="0.3"/>
    <row r="234" s="48" customFormat="1" ht="19.899999999999999" customHeight="1" x14ac:dyDescent="0.3"/>
  </sheetData>
  <mergeCells count="38">
    <mergeCell ref="A18:C18"/>
    <mergeCell ref="J4:J7"/>
    <mergeCell ref="A15:C15"/>
    <mergeCell ref="A32:K32"/>
    <mergeCell ref="A21:C21"/>
    <mergeCell ref="A22:C22"/>
    <mergeCell ref="A23:C23"/>
    <mergeCell ref="A24:C24"/>
    <mergeCell ref="A10:C10"/>
    <mergeCell ref="A11:C11"/>
    <mergeCell ref="A12:C12"/>
    <mergeCell ref="A17:C17"/>
    <mergeCell ref="I6:I7"/>
    <mergeCell ref="D5:D7"/>
    <mergeCell ref="A13:C13"/>
    <mergeCell ref="A31:C31"/>
    <mergeCell ref="A30:C30"/>
    <mergeCell ref="L4:L7"/>
    <mergeCell ref="H4:I5"/>
    <mergeCell ref="A5:C7"/>
    <mergeCell ref="A19:C19"/>
    <mergeCell ref="E4:E7"/>
    <mergeCell ref="F4:F7"/>
    <mergeCell ref="G4:G7"/>
    <mergeCell ref="H6:H7"/>
    <mergeCell ref="A16:C16"/>
    <mergeCell ref="A14:C14"/>
    <mergeCell ref="A8:A9"/>
    <mergeCell ref="B8:B9"/>
    <mergeCell ref="C8:C9"/>
    <mergeCell ref="K4:K7"/>
    <mergeCell ref="A4:D4"/>
    <mergeCell ref="A20:C20"/>
    <mergeCell ref="A26:C26"/>
    <mergeCell ref="A27:C27"/>
    <mergeCell ref="A28:C28"/>
    <mergeCell ref="A29:C29"/>
    <mergeCell ref="A25:C25"/>
  </mergeCells>
  <phoneticPr fontId="2" type="noConversion"/>
  <pageMargins left="0.47222222222222221" right="0.2361111111111111" top="0.67" bottom="0.2" header="0.75" footer="0.2"/>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E06CC-178F-437A-8A2D-74C3407D014A}">
  <sheetPr>
    <pageSetUpPr fitToPage="1"/>
  </sheetPr>
  <dimension ref="A1:O31"/>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144</v>
      </c>
      <c r="D2" s="282"/>
      <c r="E2" s="282"/>
      <c r="F2" s="282"/>
      <c r="G2" s="282"/>
      <c r="H2" s="282"/>
      <c r="I2" s="282"/>
      <c r="J2" s="282"/>
      <c r="K2" s="282"/>
      <c r="L2" s="282"/>
      <c r="M2" s="282"/>
      <c r="N2" s="282"/>
      <c r="O2" s="282"/>
    </row>
    <row r="3" spans="1:15" ht="17" customHeight="1" x14ac:dyDescent="0.3">
      <c r="A3" s="320" t="s">
        <v>145</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269.39</v>
      </c>
      <c r="F7" s="323"/>
      <c r="G7" s="323">
        <v>391.94</v>
      </c>
      <c r="H7" s="323"/>
      <c r="I7" s="323">
        <v>351.16</v>
      </c>
      <c r="J7" s="323"/>
      <c r="K7" s="288">
        <v>10</v>
      </c>
      <c r="L7" s="289"/>
      <c r="M7" s="290">
        <f>I7/G7</f>
        <v>0.89595346226463246</v>
      </c>
      <c r="N7" s="289"/>
      <c r="O7" s="17">
        <f>M7*K7</f>
        <v>8.9595346226463253</v>
      </c>
    </row>
    <row r="8" spans="1:15" ht="17" customHeight="1" x14ac:dyDescent="0.3">
      <c r="A8" s="281"/>
      <c r="B8" s="281"/>
      <c r="C8" s="281" t="s">
        <v>13</v>
      </c>
      <c r="D8" s="281"/>
      <c r="E8" s="323">
        <v>269.39</v>
      </c>
      <c r="F8" s="323"/>
      <c r="G8" s="323">
        <v>391.94</v>
      </c>
      <c r="H8" s="323"/>
      <c r="I8" s="323">
        <v>351.16</v>
      </c>
      <c r="J8" s="323"/>
      <c r="K8" s="288" t="s">
        <v>0</v>
      </c>
      <c r="L8" s="289"/>
      <c r="M8" s="290">
        <f>I8/G8</f>
        <v>0.89595346226463246</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146</v>
      </c>
      <c r="C12" s="294"/>
      <c r="D12" s="294"/>
      <c r="E12" s="294"/>
      <c r="F12" s="294"/>
      <c r="G12" s="294"/>
      <c r="H12" s="295"/>
      <c r="I12" s="298" t="s">
        <v>148</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314" t="s">
        <v>26</v>
      </c>
      <c r="D14" s="296" t="s">
        <v>149</v>
      </c>
      <c r="E14" s="284"/>
      <c r="F14" s="284"/>
      <c r="G14" s="284"/>
      <c r="H14" s="3" t="s">
        <v>153</v>
      </c>
      <c r="I14" s="4" t="s">
        <v>157</v>
      </c>
      <c r="J14" s="288">
        <v>5</v>
      </c>
      <c r="K14" s="289"/>
      <c r="L14" s="288">
        <v>5</v>
      </c>
      <c r="M14" s="289"/>
      <c r="N14" s="298" t="s">
        <v>50</v>
      </c>
      <c r="O14" s="295"/>
    </row>
    <row r="15" spans="1:15" ht="34.15" customHeight="1" x14ac:dyDescent="0.3">
      <c r="A15" s="281"/>
      <c r="B15" s="328"/>
      <c r="C15" s="328"/>
      <c r="D15" s="296" t="s">
        <v>150</v>
      </c>
      <c r="E15" s="284"/>
      <c r="F15" s="284"/>
      <c r="G15" s="284"/>
      <c r="H15" s="3" t="s">
        <v>154</v>
      </c>
      <c r="I15" s="4" t="s">
        <v>158</v>
      </c>
      <c r="J15" s="288">
        <v>5</v>
      </c>
      <c r="K15" s="289"/>
      <c r="L15" s="288">
        <v>5</v>
      </c>
      <c r="M15" s="289"/>
      <c r="N15" s="298" t="s">
        <v>50</v>
      </c>
      <c r="O15" s="295"/>
    </row>
    <row r="16" spans="1:15" ht="34.15" customHeight="1" x14ac:dyDescent="0.3">
      <c r="A16" s="281"/>
      <c r="B16" s="328"/>
      <c r="C16" s="328"/>
      <c r="D16" s="296" t="s">
        <v>151</v>
      </c>
      <c r="E16" s="284"/>
      <c r="F16" s="284"/>
      <c r="G16" s="284"/>
      <c r="H16" s="3" t="s">
        <v>155</v>
      </c>
      <c r="I16" s="4" t="s">
        <v>159</v>
      </c>
      <c r="J16" s="288">
        <v>5</v>
      </c>
      <c r="K16" s="289"/>
      <c r="L16" s="288">
        <v>5</v>
      </c>
      <c r="M16" s="289"/>
      <c r="N16" s="298" t="s">
        <v>50</v>
      </c>
      <c r="O16" s="295"/>
    </row>
    <row r="17" spans="1:15" ht="34.15" customHeight="1" x14ac:dyDescent="0.3">
      <c r="A17" s="281"/>
      <c r="B17" s="328"/>
      <c r="C17" s="315"/>
      <c r="D17" s="296" t="s">
        <v>152</v>
      </c>
      <c r="E17" s="284"/>
      <c r="F17" s="284"/>
      <c r="G17" s="284"/>
      <c r="H17" s="3" t="s">
        <v>156</v>
      </c>
      <c r="I17" s="4" t="s">
        <v>160</v>
      </c>
      <c r="J17" s="288">
        <v>5</v>
      </c>
      <c r="K17" s="289"/>
      <c r="L17" s="288">
        <v>5</v>
      </c>
      <c r="M17" s="289"/>
      <c r="N17" s="298" t="s">
        <v>50</v>
      </c>
      <c r="O17" s="295"/>
    </row>
    <row r="18" spans="1:15" ht="186.4" customHeight="1" x14ac:dyDescent="0.3">
      <c r="A18" s="281"/>
      <c r="B18" s="328"/>
      <c r="C18" s="314" t="s">
        <v>27</v>
      </c>
      <c r="D18" s="296" t="s">
        <v>161</v>
      </c>
      <c r="E18" s="284"/>
      <c r="F18" s="284"/>
      <c r="G18" s="284"/>
      <c r="H18" s="3" t="s">
        <v>73</v>
      </c>
      <c r="I18" s="13">
        <v>0.9</v>
      </c>
      <c r="J18" s="288">
        <v>6</v>
      </c>
      <c r="K18" s="289"/>
      <c r="L18" s="288">
        <v>5</v>
      </c>
      <c r="M18" s="289"/>
      <c r="N18" s="298" t="s">
        <v>147</v>
      </c>
      <c r="O18" s="295"/>
    </row>
    <row r="19" spans="1:15" ht="38.65" customHeight="1" x14ac:dyDescent="0.3">
      <c r="A19" s="281"/>
      <c r="B19" s="328"/>
      <c r="C19" s="315"/>
      <c r="D19" s="296" t="s">
        <v>162</v>
      </c>
      <c r="E19" s="284"/>
      <c r="F19" s="284"/>
      <c r="G19" s="284"/>
      <c r="H19" s="3" t="s">
        <v>94</v>
      </c>
      <c r="I19" s="13">
        <v>0.9</v>
      </c>
      <c r="J19" s="288">
        <v>6</v>
      </c>
      <c r="K19" s="289"/>
      <c r="L19" s="288">
        <v>6</v>
      </c>
      <c r="M19" s="289"/>
      <c r="N19" s="298" t="s">
        <v>50</v>
      </c>
      <c r="O19" s="295"/>
    </row>
    <row r="20" spans="1:15" ht="55.15" customHeight="1" x14ac:dyDescent="0.3">
      <c r="A20" s="281"/>
      <c r="B20" s="328"/>
      <c r="C20" s="2" t="s">
        <v>28</v>
      </c>
      <c r="D20" s="296" t="s">
        <v>168</v>
      </c>
      <c r="E20" s="284"/>
      <c r="F20" s="284"/>
      <c r="G20" s="284"/>
      <c r="H20" s="3" t="s">
        <v>118</v>
      </c>
      <c r="I20" s="10" t="s">
        <v>87</v>
      </c>
      <c r="J20" s="288">
        <v>6</v>
      </c>
      <c r="K20" s="289"/>
      <c r="L20" s="288">
        <v>6</v>
      </c>
      <c r="M20" s="289"/>
      <c r="N20" s="298" t="s">
        <v>50</v>
      </c>
      <c r="O20" s="295"/>
    </row>
    <row r="21" spans="1:15" ht="63.4" customHeight="1" x14ac:dyDescent="0.3">
      <c r="A21" s="281"/>
      <c r="B21" s="328"/>
      <c r="C21" s="314" t="s">
        <v>29</v>
      </c>
      <c r="D21" s="296" t="s">
        <v>144</v>
      </c>
      <c r="E21" s="284"/>
      <c r="F21" s="284"/>
      <c r="G21" s="284"/>
      <c r="H21" s="3" t="s">
        <v>163</v>
      </c>
      <c r="I21" s="3" t="s">
        <v>164</v>
      </c>
      <c r="J21" s="288">
        <v>6</v>
      </c>
      <c r="K21" s="289"/>
      <c r="L21" s="288">
        <v>6</v>
      </c>
      <c r="M21" s="289"/>
      <c r="N21" s="298" t="s">
        <v>50</v>
      </c>
      <c r="O21" s="295"/>
    </row>
    <row r="22" spans="1:15" ht="39.75" customHeight="1" x14ac:dyDescent="0.3">
      <c r="A22" s="281"/>
      <c r="B22" s="315"/>
      <c r="C22" s="315"/>
      <c r="D22" s="296" t="s">
        <v>165</v>
      </c>
      <c r="E22" s="284"/>
      <c r="F22" s="284"/>
      <c r="G22" s="284"/>
      <c r="H22" s="3" t="s">
        <v>73</v>
      </c>
      <c r="I22" s="9">
        <v>0.9</v>
      </c>
      <c r="J22" s="288">
        <v>6</v>
      </c>
      <c r="K22" s="289"/>
      <c r="L22" s="288">
        <v>5</v>
      </c>
      <c r="M22" s="289"/>
      <c r="N22" s="298" t="s">
        <v>50</v>
      </c>
      <c r="O22" s="295"/>
    </row>
    <row r="23" spans="1:15" ht="69.400000000000006" customHeight="1" x14ac:dyDescent="0.3">
      <c r="A23" s="281"/>
      <c r="B23" s="314" t="s">
        <v>30</v>
      </c>
      <c r="C23" s="2" t="s">
        <v>31</v>
      </c>
      <c r="D23" s="296" t="s">
        <v>166</v>
      </c>
      <c r="E23" s="284"/>
      <c r="F23" s="284"/>
      <c r="G23" s="284"/>
      <c r="H23" s="10" t="s">
        <v>140</v>
      </c>
      <c r="I23" s="18" t="s">
        <v>140</v>
      </c>
      <c r="J23" s="288">
        <v>15</v>
      </c>
      <c r="K23" s="289"/>
      <c r="L23" s="288">
        <v>15</v>
      </c>
      <c r="M23" s="289"/>
      <c r="N23" s="298" t="s">
        <v>50</v>
      </c>
      <c r="O23" s="295"/>
    </row>
    <row r="24" spans="1:15" ht="69.400000000000006" customHeight="1" x14ac:dyDescent="0.3">
      <c r="A24" s="281"/>
      <c r="B24" s="315"/>
      <c r="C24" s="19" t="s">
        <v>123</v>
      </c>
      <c r="D24" s="324" t="s">
        <v>167</v>
      </c>
      <c r="E24" s="325"/>
      <c r="F24" s="325"/>
      <c r="G24" s="326"/>
      <c r="H24" s="10" t="s">
        <v>167</v>
      </c>
      <c r="I24" s="18" t="s">
        <v>167</v>
      </c>
      <c r="J24" s="288">
        <v>15</v>
      </c>
      <c r="K24" s="289"/>
      <c r="L24" s="288">
        <v>15</v>
      </c>
      <c r="M24" s="289"/>
      <c r="N24" s="298" t="s">
        <v>50</v>
      </c>
      <c r="O24" s="295"/>
    </row>
    <row r="25" spans="1:15" ht="30.4" customHeight="1" x14ac:dyDescent="0.3">
      <c r="A25" s="281"/>
      <c r="B25" s="12" t="s">
        <v>33</v>
      </c>
      <c r="C25" s="12" t="s">
        <v>34</v>
      </c>
      <c r="D25" s="296" t="s">
        <v>127</v>
      </c>
      <c r="E25" s="284"/>
      <c r="F25" s="284"/>
      <c r="G25" s="284"/>
      <c r="H25" s="3" t="s">
        <v>54</v>
      </c>
      <c r="I25" s="13">
        <v>0.95</v>
      </c>
      <c r="J25" s="288">
        <v>10</v>
      </c>
      <c r="K25" s="289"/>
      <c r="L25" s="288">
        <v>10</v>
      </c>
      <c r="M25" s="289"/>
      <c r="N25" s="298" t="s">
        <v>50</v>
      </c>
      <c r="O25" s="295"/>
    </row>
    <row r="26" spans="1:15" ht="45" customHeight="1" x14ac:dyDescent="0.3">
      <c r="A26" s="281"/>
      <c r="B26" s="288" t="s">
        <v>35</v>
      </c>
      <c r="C26" s="300"/>
      <c r="D26" s="288"/>
      <c r="E26" s="299"/>
      <c r="F26" s="299"/>
      <c r="G26" s="299"/>
      <c r="H26" s="299"/>
      <c r="I26" s="299"/>
      <c r="J26" s="299"/>
      <c r="K26" s="299"/>
      <c r="L26" s="299"/>
      <c r="M26" s="299"/>
      <c r="N26" s="299"/>
      <c r="O26" s="289"/>
    </row>
    <row r="27" spans="1:15" ht="18" customHeight="1" x14ac:dyDescent="0.3">
      <c r="A27" s="281"/>
      <c r="B27" s="288" t="s">
        <v>36</v>
      </c>
      <c r="C27" s="299"/>
      <c r="D27" s="299"/>
      <c r="E27" s="299"/>
      <c r="F27" s="299"/>
      <c r="G27" s="299"/>
      <c r="H27" s="299"/>
      <c r="I27" s="300"/>
      <c r="J27" s="301">
        <f>SUM(J14:K25)+K7</f>
        <v>100</v>
      </c>
      <c r="K27" s="302"/>
      <c r="L27" s="301">
        <f>SUM(L14:M25)+O7</f>
        <v>96.959534622646331</v>
      </c>
      <c r="M27" s="302"/>
      <c r="N27" s="303" t="s">
        <v>95</v>
      </c>
      <c r="O27" s="289"/>
    </row>
    <row r="28" spans="1:15" x14ac:dyDescent="0.3">
      <c r="A28" s="304" t="s">
        <v>37</v>
      </c>
      <c r="B28" s="305"/>
      <c r="C28" s="305"/>
      <c r="D28" s="305"/>
      <c r="E28" s="305"/>
      <c r="F28" s="305"/>
      <c r="G28" s="305"/>
      <c r="H28" s="305"/>
      <c r="I28" s="305"/>
      <c r="J28" s="305"/>
      <c r="K28" s="305"/>
      <c r="L28" s="305"/>
      <c r="M28" s="305"/>
      <c r="N28" s="305"/>
      <c r="O28" s="306"/>
    </row>
    <row r="29" spans="1:15" x14ac:dyDescent="0.3">
      <c r="A29" s="307"/>
      <c r="B29" s="305"/>
      <c r="C29" s="305"/>
      <c r="D29" s="305"/>
      <c r="E29" s="305"/>
      <c r="F29" s="305"/>
      <c r="G29" s="305"/>
      <c r="H29" s="305"/>
      <c r="I29" s="305"/>
      <c r="J29" s="305"/>
      <c r="K29" s="305"/>
      <c r="L29" s="305"/>
      <c r="M29" s="305"/>
      <c r="N29" s="305"/>
      <c r="O29" s="306"/>
    </row>
    <row r="30" spans="1:15" x14ac:dyDescent="0.3">
      <c r="A30" s="307"/>
      <c r="B30" s="305"/>
      <c r="C30" s="305"/>
      <c r="D30" s="305"/>
      <c r="E30" s="305"/>
      <c r="F30" s="305"/>
      <c r="G30" s="305"/>
      <c r="H30" s="305"/>
      <c r="I30" s="305"/>
      <c r="J30" s="305"/>
      <c r="K30" s="305"/>
      <c r="L30" s="305"/>
      <c r="M30" s="305"/>
      <c r="N30" s="305"/>
      <c r="O30" s="306"/>
    </row>
    <row r="31" spans="1:15" ht="27" customHeight="1" x14ac:dyDescent="0.3">
      <c r="A31" s="308"/>
      <c r="B31" s="309"/>
      <c r="C31" s="309"/>
      <c r="D31" s="309"/>
      <c r="E31" s="309"/>
      <c r="F31" s="309"/>
      <c r="G31" s="309"/>
      <c r="H31" s="309"/>
      <c r="I31" s="309"/>
      <c r="J31" s="309"/>
      <c r="K31" s="309"/>
      <c r="L31" s="309"/>
      <c r="M31" s="309"/>
      <c r="N31" s="309"/>
      <c r="O31" s="310"/>
    </row>
  </sheetData>
  <mergeCells count="110">
    <mergeCell ref="C21:C22"/>
    <mergeCell ref="D22:G22"/>
    <mergeCell ref="J22:K22"/>
    <mergeCell ref="L22:M22"/>
    <mergeCell ref="N22:O22"/>
    <mergeCell ref="N15:O15"/>
    <mergeCell ref="N16:O16"/>
    <mergeCell ref="N17:O17"/>
    <mergeCell ref="C14:C17"/>
    <mergeCell ref="D19:G19"/>
    <mergeCell ref="J19:K19"/>
    <mergeCell ref="L19:M19"/>
    <mergeCell ref="C18:C19"/>
    <mergeCell ref="N19:O19"/>
    <mergeCell ref="D14:G14"/>
    <mergeCell ref="J14:K14"/>
    <mergeCell ref="L14:M14"/>
    <mergeCell ref="N14:O14"/>
    <mergeCell ref="D18:G18"/>
    <mergeCell ref="J18:K18"/>
    <mergeCell ref="L18:M18"/>
    <mergeCell ref="N18:O18"/>
    <mergeCell ref="A28:O31"/>
    <mergeCell ref="D15:G15"/>
    <mergeCell ref="D16:G16"/>
    <mergeCell ref="D17:G17"/>
    <mergeCell ref="J15:K15"/>
    <mergeCell ref="J16:K16"/>
    <mergeCell ref="J17:K17"/>
    <mergeCell ref="L15:M15"/>
    <mergeCell ref="L16:M16"/>
    <mergeCell ref="L17:M17"/>
    <mergeCell ref="B26:C26"/>
    <mergeCell ref="D26:O26"/>
    <mergeCell ref="B27:I27"/>
    <mergeCell ref="J27:K27"/>
    <mergeCell ref="L27:M27"/>
    <mergeCell ref="N27:O27"/>
    <mergeCell ref="D25:G25"/>
    <mergeCell ref="J25:K25"/>
    <mergeCell ref="L25:M25"/>
    <mergeCell ref="N25:O25"/>
    <mergeCell ref="B23:B24"/>
    <mergeCell ref="D23:G23"/>
    <mergeCell ref="J23:K23"/>
    <mergeCell ref="L23:M23"/>
    <mergeCell ref="A11:A12"/>
    <mergeCell ref="B11:H11"/>
    <mergeCell ref="I11:O11"/>
    <mergeCell ref="B12:H12"/>
    <mergeCell ref="I12:O12"/>
    <mergeCell ref="A13:A27"/>
    <mergeCell ref="D13:G13"/>
    <mergeCell ref="J13:K13"/>
    <mergeCell ref="L13:M13"/>
    <mergeCell ref="N13:O13"/>
    <mergeCell ref="N23:O23"/>
    <mergeCell ref="D24:G24"/>
    <mergeCell ref="J24:K24"/>
    <mergeCell ref="L24:M24"/>
    <mergeCell ref="N24:O24"/>
    <mergeCell ref="J20:K20"/>
    <mergeCell ref="L20:M20"/>
    <mergeCell ref="N20:O20"/>
    <mergeCell ref="D21:G21"/>
    <mergeCell ref="J21:K21"/>
    <mergeCell ref="L21:M21"/>
    <mergeCell ref="N21:O21"/>
    <mergeCell ref="D20:G20"/>
    <mergeCell ref="B14:B22"/>
    <mergeCell ref="M8:N8"/>
    <mergeCell ref="M6:N6"/>
    <mergeCell ref="C7:D7"/>
    <mergeCell ref="E7:F7"/>
    <mergeCell ref="G7:H7"/>
    <mergeCell ref="I7:J7"/>
    <mergeCell ref="K7:L7"/>
    <mergeCell ref="M7:N7"/>
    <mergeCell ref="C10:D10"/>
    <mergeCell ref="E10:F10"/>
    <mergeCell ref="G10:H10"/>
    <mergeCell ref="I10:J10"/>
    <mergeCell ref="K10:L10"/>
    <mergeCell ref="M10:N10"/>
    <mergeCell ref="C9:D9"/>
    <mergeCell ref="E9:F9"/>
    <mergeCell ref="G9:H9"/>
    <mergeCell ref="I9:J9"/>
    <mergeCell ref="K9:L9"/>
    <mergeCell ref="M9:N9"/>
    <mergeCell ref="A6:B10"/>
    <mergeCell ref="C6:D6"/>
    <mergeCell ref="E6:F6"/>
    <mergeCell ref="G6:H6"/>
    <mergeCell ref="I6:J6"/>
    <mergeCell ref="K6:L6"/>
    <mergeCell ref="C8:D8"/>
    <mergeCell ref="E8:F8"/>
    <mergeCell ref="G8:H8"/>
    <mergeCell ref="I8:J8"/>
    <mergeCell ref="K8:L8"/>
    <mergeCell ref="A1:O1"/>
    <mergeCell ref="A2:B2"/>
    <mergeCell ref="C2:O2"/>
    <mergeCell ref="A3:O3"/>
    <mergeCell ref="A4:O4"/>
    <mergeCell ref="A5:B5"/>
    <mergeCell ref="C5:H5"/>
    <mergeCell ref="I5:J5"/>
    <mergeCell ref="K5:O5"/>
  </mergeCells>
  <phoneticPr fontId="2" type="noConversion"/>
  <pageMargins left="0.7" right="0.7" top="0.75" bottom="0.75" header="0.3" footer="0.3"/>
  <pageSetup paperSize="9" scale="6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43793-3A65-4E82-AFDD-AE031A498FAE}">
  <sheetPr>
    <pageSetUpPr fitToPage="1"/>
  </sheetPr>
  <dimension ref="A1:O25"/>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169</v>
      </c>
      <c r="D2" s="282"/>
      <c r="E2" s="282"/>
      <c r="F2" s="282"/>
      <c r="G2" s="282"/>
      <c r="H2" s="282"/>
      <c r="I2" s="282"/>
      <c r="J2" s="282"/>
      <c r="K2" s="282"/>
      <c r="L2" s="282"/>
      <c r="M2" s="282"/>
      <c r="N2" s="282"/>
      <c r="O2" s="282"/>
    </row>
    <row r="3" spans="1:15" ht="17" customHeight="1" x14ac:dyDescent="0.3">
      <c r="A3" s="320" t="s">
        <v>170</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100</v>
      </c>
      <c r="F7" s="323"/>
      <c r="G7" s="323">
        <v>100</v>
      </c>
      <c r="H7" s="323"/>
      <c r="I7" s="323">
        <v>33.799999999999997</v>
      </c>
      <c r="J7" s="323"/>
      <c r="K7" s="288">
        <v>10</v>
      </c>
      <c r="L7" s="289"/>
      <c r="M7" s="290">
        <f>I7/G7</f>
        <v>0.33799999999999997</v>
      </c>
      <c r="N7" s="289"/>
      <c r="O7" s="17">
        <f>M7*K7</f>
        <v>3.38</v>
      </c>
    </row>
    <row r="8" spans="1:15" ht="17" customHeight="1" x14ac:dyDescent="0.3">
      <c r="A8" s="281"/>
      <c r="B8" s="281"/>
      <c r="C8" s="281" t="s">
        <v>13</v>
      </c>
      <c r="D8" s="281"/>
      <c r="E8" s="323">
        <v>100</v>
      </c>
      <c r="F8" s="323"/>
      <c r="G8" s="323">
        <v>100</v>
      </c>
      <c r="H8" s="323"/>
      <c r="I8" s="323">
        <v>33.799999999999997</v>
      </c>
      <c r="J8" s="323"/>
      <c r="K8" s="288" t="s">
        <v>0</v>
      </c>
      <c r="L8" s="289"/>
      <c r="M8" s="290">
        <f>I8/G8</f>
        <v>0.33799999999999997</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171</v>
      </c>
      <c r="C12" s="294"/>
      <c r="D12" s="294"/>
      <c r="E12" s="294"/>
      <c r="F12" s="294"/>
      <c r="G12" s="294"/>
      <c r="H12" s="295"/>
      <c r="I12" s="298" t="s">
        <v>172</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12" t="s">
        <v>26</v>
      </c>
      <c r="D14" s="296" t="s">
        <v>173</v>
      </c>
      <c r="E14" s="284"/>
      <c r="F14" s="284"/>
      <c r="G14" s="284"/>
      <c r="H14" s="3" t="s">
        <v>174</v>
      </c>
      <c r="I14" s="4" t="s">
        <v>175</v>
      </c>
      <c r="J14" s="288">
        <v>10</v>
      </c>
      <c r="K14" s="289"/>
      <c r="L14" s="288">
        <v>10</v>
      </c>
      <c r="M14" s="289"/>
      <c r="N14" s="298" t="s">
        <v>50</v>
      </c>
      <c r="O14" s="295"/>
    </row>
    <row r="15" spans="1:15" ht="76.5" customHeight="1" x14ac:dyDescent="0.3">
      <c r="A15" s="281"/>
      <c r="B15" s="328"/>
      <c r="C15" s="12" t="s">
        <v>27</v>
      </c>
      <c r="D15" s="296" t="s">
        <v>176</v>
      </c>
      <c r="E15" s="284"/>
      <c r="F15" s="284"/>
      <c r="G15" s="284"/>
      <c r="H15" s="3" t="s">
        <v>54</v>
      </c>
      <c r="I15" s="13">
        <v>1</v>
      </c>
      <c r="J15" s="288">
        <v>15</v>
      </c>
      <c r="K15" s="289"/>
      <c r="L15" s="288">
        <v>15</v>
      </c>
      <c r="M15" s="289"/>
      <c r="N15" s="298"/>
      <c r="O15" s="295"/>
    </row>
    <row r="16" spans="1:15" ht="55.15" customHeight="1" x14ac:dyDescent="0.3">
      <c r="A16" s="281"/>
      <c r="B16" s="328"/>
      <c r="C16" s="2" t="s">
        <v>28</v>
      </c>
      <c r="D16" s="296" t="s">
        <v>177</v>
      </c>
      <c r="E16" s="284"/>
      <c r="F16" s="284"/>
      <c r="G16" s="284"/>
      <c r="H16" s="3" t="s">
        <v>118</v>
      </c>
      <c r="I16" s="10" t="s">
        <v>87</v>
      </c>
      <c r="J16" s="288">
        <v>15</v>
      </c>
      <c r="K16" s="289"/>
      <c r="L16" s="288">
        <v>15</v>
      </c>
      <c r="M16" s="289"/>
      <c r="N16" s="298" t="s">
        <v>50</v>
      </c>
      <c r="O16" s="295"/>
    </row>
    <row r="17" spans="1:15" ht="39.75" customHeight="1" x14ac:dyDescent="0.3">
      <c r="A17" s="281"/>
      <c r="B17" s="315"/>
      <c r="C17" s="20" t="s">
        <v>29</v>
      </c>
      <c r="D17" s="296" t="s">
        <v>165</v>
      </c>
      <c r="E17" s="284"/>
      <c r="F17" s="284"/>
      <c r="G17" s="284"/>
      <c r="H17" s="3" t="s">
        <v>54</v>
      </c>
      <c r="I17" s="13">
        <v>0.34</v>
      </c>
      <c r="J17" s="288">
        <v>10</v>
      </c>
      <c r="K17" s="289"/>
      <c r="L17" s="288">
        <v>7</v>
      </c>
      <c r="M17" s="289"/>
      <c r="N17" s="298" t="s">
        <v>179</v>
      </c>
      <c r="O17" s="295"/>
    </row>
    <row r="18" spans="1:15" ht="69.400000000000006" customHeight="1" x14ac:dyDescent="0.3">
      <c r="A18" s="281"/>
      <c r="B18" s="12" t="s">
        <v>30</v>
      </c>
      <c r="C18" s="2" t="s">
        <v>31</v>
      </c>
      <c r="D18" s="296" t="s">
        <v>178</v>
      </c>
      <c r="E18" s="284"/>
      <c r="F18" s="284"/>
      <c r="G18" s="284"/>
      <c r="H18" s="10" t="s">
        <v>178</v>
      </c>
      <c r="I18" s="18" t="s">
        <v>178</v>
      </c>
      <c r="J18" s="288">
        <v>30</v>
      </c>
      <c r="K18" s="289"/>
      <c r="L18" s="288">
        <v>30</v>
      </c>
      <c r="M18" s="289"/>
      <c r="N18" s="298" t="s">
        <v>50</v>
      </c>
      <c r="O18" s="295"/>
    </row>
    <row r="19" spans="1:15" ht="30.4" customHeight="1" x14ac:dyDescent="0.3">
      <c r="A19" s="281"/>
      <c r="B19" s="12" t="s">
        <v>33</v>
      </c>
      <c r="C19" s="12" t="s">
        <v>34</v>
      </c>
      <c r="D19" s="296" t="s">
        <v>127</v>
      </c>
      <c r="E19" s="284"/>
      <c r="F19" s="284"/>
      <c r="G19" s="284"/>
      <c r="H19" s="3" t="s">
        <v>54</v>
      </c>
      <c r="I19" s="13">
        <v>0.96</v>
      </c>
      <c r="J19" s="288">
        <v>10</v>
      </c>
      <c r="K19" s="289"/>
      <c r="L19" s="288">
        <v>10</v>
      </c>
      <c r="M19" s="289"/>
      <c r="N19" s="298" t="s">
        <v>50</v>
      </c>
      <c r="O19" s="295"/>
    </row>
    <row r="20" spans="1:15" ht="45" customHeight="1" x14ac:dyDescent="0.3">
      <c r="A20" s="281"/>
      <c r="B20" s="288" t="s">
        <v>35</v>
      </c>
      <c r="C20" s="300"/>
      <c r="D20" s="288"/>
      <c r="E20" s="299"/>
      <c r="F20" s="299"/>
      <c r="G20" s="299"/>
      <c r="H20" s="299"/>
      <c r="I20" s="299"/>
      <c r="J20" s="299"/>
      <c r="K20" s="299"/>
      <c r="L20" s="299"/>
      <c r="M20" s="299"/>
      <c r="N20" s="299"/>
      <c r="O20" s="289"/>
    </row>
    <row r="21" spans="1:15" ht="18" customHeight="1" x14ac:dyDescent="0.3">
      <c r="A21" s="281"/>
      <c r="B21" s="288" t="s">
        <v>36</v>
      </c>
      <c r="C21" s="299"/>
      <c r="D21" s="299"/>
      <c r="E21" s="299"/>
      <c r="F21" s="299"/>
      <c r="G21" s="299"/>
      <c r="H21" s="299"/>
      <c r="I21" s="300"/>
      <c r="J21" s="301">
        <f>SUM(J14:K19)+K7</f>
        <v>100</v>
      </c>
      <c r="K21" s="302"/>
      <c r="L21" s="301">
        <f>SUM(L14:M19)+O7</f>
        <v>90.38</v>
      </c>
      <c r="M21" s="302"/>
      <c r="N21" s="303" t="s">
        <v>95</v>
      </c>
      <c r="O21" s="289"/>
    </row>
    <row r="22" spans="1:15" x14ac:dyDescent="0.3">
      <c r="A22" s="304" t="s">
        <v>37</v>
      </c>
      <c r="B22" s="305"/>
      <c r="C22" s="305"/>
      <c r="D22" s="305"/>
      <c r="E22" s="305"/>
      <c r="F22" s="305"/>
      <c r="G22" s="305"/>
      <c r="H22" s="305"/>
      <c r="I22" s="305"/>
      <c r="J22" s="305"/>
      <c r="K22" s="305"/>
      <c r="L22" s="305"/>
      <c r="M22" s="305"/>
      <c r="N22" s="305"/>
      <c r="O22" s="306"/>
    </row>
    <row r="23" spans="1:15" x14ac:dyDescent="0.3">
      <c r="A23" s="307"/>
      <c r="B23" s="305"/>
      <c r="C23" s="305"/>
      <c r="D23" s="305"/>
      <c r="E23" s="305"/>
      <c r="F23" s="305"/>
      <c r="G23" s="305"/>
      <c r="H23" s="305"/>
      <c r="I23" s="305"/>
      <c r="J23" s="305"/>
      <c r="K23" s="305"/>
      <c r="L23" s="305"/>
      <c r="M23" s="305"/>
      <c r="N23" s="305"/>
      <c r="O23" s="306"/>
    </row>
    <row r="24" spans="1:15" x14ac:dyDescent="0.3">
      <c r="A24" s="307"/>
      <c r="B24" s="305"/>
      <c r="C24" s="305"/>
      <c r="D24" s="305"/>
      <c r="E24" s="305"/>
      <c r="F24" s="305"/>
      <c r="G24" s="305"/>
      <c r="H24" s="305"/>
      <c r="I24" s="305"/>
      <c r="J24" s="305"/>
      <c r="K24" s="305"/>
      <c r="L24" s="305"/>
      <c r="M24" s="305"/>
      <c r="N24" s="305"/>
      <c r="O24" s="306"/>
    </row>
    <row r="25" spans="1:15" ht="27" customHeight="1" x14ac:dyDescent="0.3">
      <c r="A25" s="308"/>
      <c r="B25" s="309"/>
      <c r="C25" s="309"/>
      <c r="D25" s="309"/>
      <c r="E25" s="309"/>
      <c r="F25" s="309"/>
      <c r="G25" s="309"/>
      <c r="H25" s="309"/>
      <c r="I25" s="309"/>
      <c r="J25" s="309"/>
      <c r="K25" s="309"/>
      <c r="L25" s="309"/>
      <c r="M25" s="309"/>
      <c r="N25" s="309"/>
      <c r="O25" s="310"/>
    </row>
  </sheetData>
  <mergeCells count="82">
    <mergeCell ref="A22:O25"/>
    <mergeCell ref="B20:C20"/>
    <mergeCell ref="D20:O20"/>
    <mergeCell ref="B21:I21"/>
    <mergeCell ref="J21:K21"/>
    <mergeCell ref="L21:M21"/>
    <mergeCell ref="N21:O21"/>
    <mergeCell ref="A13:A21"/>
    <mergeCell ref="D13:G13"/>
    <mergeCell ref="J13:K13"/>
    <mergeCell ref="L13:M13"/>
    <mergeCell ref="N13:O13"/>
    <mergeCell ref="D19:G19"/>
    <mergeCell ref="J19:K19"/>
    <mergeCell ref="L19:M19"/>
    <mergeCell ref="N19:O19"/>
    <mergeCell ref="N17:O17"/>
    <mergeCell ref="D18:G18"/>
    <mergeCell ref="J18:K18"/>
    <mergeCell ref="L18:M18"/>
    <mergeCell ref="N18:O18"/>
    <mergeCell ref="D15:G15"/>
    <mergeCell ref="J15:K15"/>
    <mergeCell ref="L15:M15"/>
    <mergeCell ref="N15:O15"/>
    <mergeCell ref="B14:B17"/>
    <mergeCell ref="D14:G14"/>
    <mergeCell ref="J14:K14"/>
    <mergeCell ref="L14:M14"/>
    <mergeCell ref="N14:O14"/>
    <mergeCell ref="D16:G16"/>
    <mergeCell ref="J16:K16"/>
    <mergeCell ref="L16:M16"/>
    <mergeCell ref="N16:O16"/>
    <mergeCell ref="D17:G17"/>
    <mergeCell ref="J17:K17"/>
    <mergeCell ref="L17:M17"/>
    <mergeCell ref="A11:A12"/>
    <mergeCell ref="B11:H11"/>
    <mergeCell ref="I11:O11"/>
    <mergeCell ref="B12:H12"/>
    <mergeCell ref="I12:O12"/>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664DC-9A23-4666-B1A1-EF784CD6AB90}">
  <sheetPr>
    <pageSetUpPr fitToPage="1"/>
  </sheetPr>
  <dimension ref="A1:O30"/>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180</v>
      </c>
      <c r="D2" s="282"/>
      <c r="E2" s="282"/>
      <c r="F2" s="282"/>
      <c r="G2" s="282"/>
      <c r="H2" s="282"/>
      <c r="I2" s="282"/>
      <c r="J2" s="282"/>
      <c r="K2" s="282"/>
      <c r="L2" s="282"/>
      <c r="M2" s="282"/>
      <c r="N2" s="282"/>
      <c r="O2" s="282"/>
    </row>
    <row r="3" spans="1:15" ht="17" customHeight="1" x14ac:dyDescent="0.3">
      <c r="A3" s="320" t="s">
        <v>203</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453.48</v>
      </c>
      <c r="F7" s="323"/>
      <c r="G7" s="323">
        <v>453.48</v>
      </c>
      <c r="H7" s="323"/>
      <c r="I7" s="323">
        <v>442.13</v>
      </c>
      <c r="J7" s="323"/>
      <c r="K7" s="288">
        <v>10</v>
      </c>
      <c r="L7" s="289"/>
      <c r="M7" s="290">
        <f>I7/G7</f>
        <v>0.97497133280409276</v>
      </c>
      <c r="N7" s="289"/>
      <c r="O7" s="17">
        <f>M7*K7</f>
        <v>9.7497133280409276</v>
      </c>
    </row>
    <row r="8" spans="1:15" ht="17" customHeight="1" x14ac:dyDescent="0.3">
      <c r="A8" s="281"/>
      <c r="B8" s="281"/>
      <c r="C8" s="281" t="s">
        <v>13</v>
      </c>
      <c r="D8" s="281"/>
      <c r="E8" s="323">
        <v>453.48</v>
      </c>
      <c r="F8" s="323"/>
      <c r="G8" s="323">
        <v>453.48</v>
      </c>
      <c r="H8" s="323"/>
      <c r="I8" s="323">
        <v>442.13</v>
      </c>
      <c r="J8" s="323"/>
      <c r="K8" s="288" t="s">
        <v>0</v>
      </c>
      <c r="L8" s="289"/>
      <c r="M8" s="290">
        <f>I8/G8</f>
        <v>0.97497133280409276</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181</v>
      </c>
      <c r="C12" s="294"/>
      <c r="D12" s="294"/>
      <c r="E12" s="294"/>
      <c r="F12" s="294"/>
      <c r="G12" s="294"/>
      <c r="H12" s="295"/>
      <c r="I12" s="298" t="s">
        <v>182</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314" t="s">
        <v>26</v>
      </c>
      <c r="D14" s="296" t="s">
        <v>183</v>
      </c>
      <c r="E14" s="284"/>
      <c r="F14" s="284"/>
      <c r="G14" s="284"/>
      <c r="H14" s="3" t="s">
        <v>184</v>
      </c>
      <c r="I14" s="4" t="s">
        <v>185</v>
      </c>
      <c r="J14" s="288">
        <v>10</v>
      </c>
      <c r="K14" s="289"/>
      <c r="L14" s="288">
        <v>10</v>
      </c>
      <c r="M14" s="289"/>
      <c r="N14" s="298" t="s">
        <v>50</v>
      </c>
      <c r="O14" s="295"/>
    </row>
    <row r="15" spans="1:15" ht="34.15" customHeight="1" x14ac:dyDescent="0.3">
      <c r="A15" s="281"/>
      <c r="B15" s="328"/>
      <c r="C15" s="328"/>
      <c r="D15" s="296" t="s">
        <v>186</v>
      </c>
      <c r="E15" s="284"/>
      <c r="F15" s="284"/>
      <c r="G15" s="284"/>
      <c r="H15" s="3" t="s">
        <v>187</v>
      </c>
      <c r="I15" s="4" t="s">
        <v>188</v>
      </c>
      <c r="J15" s="288">
        <v>10</v>
      </c>
      <c r="K15" s="289"/>
      <c r="L15" s="288">
        <v>10</v>
      </c>
      <c r="M15" s="289"/>
      <c r="N15" s="298" t="s">
        <v>50</v>
      </c>
      <c r="O15" s="295"/>
    </row>
    <row r="16" spans="1:15" ht="78.400000000000006" customHeight="1" x14ac:dyDescent="0.3">
      <c r="A16" s="281"/>
      <c r="B16" s="328"/>
      <c r="C16" s="3" t="s">
        <v>27</v>
      </c>
      <c r="D16" s="296" t="s">
        <v>189</v>
      </c>
      <c r="E16" s="284"/>
      <c r="F16" s="284"/>
      <c r="G16" s="284"/>
      <c r="H16" s="3" t="s">
        <v>54</v>
      </c>
      <c r="I16" s="13">
        <v>1</v>
      </c>
      <c r="J16" s="288">
        <v>10</v>
      </c>
      <c r="K16" s="289"/>
      <c r="L16" s="288">
        <v>10</v>
      </c>
      <c r="M16" s="289"/>
      <c r="N16" s="298" t="s">
        <v>50</v>
      </c>
      <c r="O16" s="295"/>
    </row>
    <row r="17" spans="1:15" ht="38.65" customHeight="1" x14ac:dyDescent="0.3">
      <c r="A17" s="281"/>
      <c r="B17" s="328"/>
      <c r="C17" s="281" t="s">
        <v>28</v>
      </c>
      <c r="D17" s="324" t="s">
        <v>190</v>
      </c>
      <c r="E17" s="325"/>
      <c r="F17" s="325"/>
      <c r="G17" s="326"/>
      <c r="H17" s="3" t="s">
        <v>191</v>
      </c>
      <c r="I17" s="13" t="s">
        <v>192</v>
      </c>
      <c r="J17" s="288">
        <v>5</v>
      </c>
      <c r="K17" s="289"/>
      <c r="L17" s="288">
        <v>5</v>
      </c>
      <c r="M17" s="289"/>
      <c r="N17" s="298" t="s">
        <v>50</v>
      </c>
      <c r="O17" s="329"/>
    </row>
    <row r="18" spans="1:15" ht="55.15" customHeight="1" x14ac:dyDescent="0.3">
      <c r="A18" s="281"/>
      <c r="B18" s="328"/>
      <c r="C18" s="281"/>
      <c r="D18" s="296" t="s">
        <v>85</v>
      </c>
      <c r="E18" s="284"/>
      <c r="F18" s="284"/>
      <c r="G18" s="284"/>
      <c r="H18" s="3" t="s">
        <v>118</v>
      </c>
      <c r="I18" s="10" t="s">
        <v>87</v>
      </c>
      <c r="J18" s="288">
        <v>5</v>
      </c>
      <c r="K18" s="289"/>
      <c r="L18" s="288">
        <v>5</v>
      </c>
      <c r="M18" s="289"/>
      <c r="N18" s="298" t="s">
        <v>50</v>
      </c>
      <c r="O18" s="295"/>
    </row>
    <row r="19" spans="1:15" ht="63.4" customHeight="1" x14ac:dyDescent="0.3">
      <c r="A19" s="281"/>
      <c r="B19" s="328"/>
      <c r="C19" s="314" t="s">
        <v>29</v>
      </c>
      <c r="D19" s="296" t="s">
        <v>193</v>
      </c>
      <c r="E19" s="284"/>
      <c r="F19" s="284"/>
      <c r="G19" s="284"/>
      <c r="H19" s="3" t="s">
        <v>194</v>
      </c>
      <c r="I19" s="3" t="s">
        <v>195</v>
      </c>
      <c r="J19" s="288">
        <v>5</v>
      </c>
      <c r="K19" s="289"/>
      <c r="L19" s="288">
        <v>4.7</v>
      </c>
      <c r="M19" s="289"/>
      <c r="N19" s="298" t="s">
        <v>196</v>
      </c>
      <c r="O19" s="295"/>
    </row>
    <row r="20" spans="1:15" ht="39.75" customHeight="1" x14ac:dyDescent="0.3">
      <c r="A20" s="281"/>
      <c r="B20" s="315"/>
      <c r="C20" s="315"/>
      <c r="D20" s="296" t="s">
        <v>165</v>
      </c>
      <c r="E20" s="284"/>
      <c r="F20" s="284"/>
      <c r="G20" s="284"/>
      <c r="H20" s="3" t="s">
        <v>73</v>
      </c>
      <c r="I20" s="13">
        <v>0.97</v>
      </c>
      <c r="J20" s="288">
        <v>5</v>
      </c>
      <c r="K20" s="289"/>
      <c r="L20" s="288">
        <v>5</v>
      </c>
      <c r="M20" s="289"/>
      <c r="N20" s="298" t="s">
        <v>50</v>
      </c>
      <c r="O20" s="295"/>
    </row>
    <row r="21" spans="1:15" ht="69.400000000000006" customHeight="1" x14ac:dyDescent="0.3">
      <c r="A21" s="281"/>
      <c r="B21" s="314" t="s">
        <v>30</v>
      </c>
      <c r="C21" s="2" t="s">
        <v>31</v>
      </c>
      <c r="D21" s="296" t="s">
        <v>197</v>
      </c>
      <c r="E21" s="284"/>
      <c r="F21" s="284"/>
      <c r="G21" s="284"/>
      <c r="H21" s="10" t="s">
        <v>198</v>
      </c>
      <c r="I21" s="18" t="s">
        <v>198</v>
      </c>
      <c r="J21" s="288">
        <v>15</v>
      </c>
      <c r="K21" s="289"/>
      <c r="L21" s="288">
        <v>14</v>
      </c>
      <c r="M21" s="289"/>
      <c r="N21" s="298" t="s">
        <v>199</v>
      </c>
      <c r="O21" s="295"/>
    </row>
    <row r="22" spans="1:15" ht="69.400000000000006" customHeight="1" x14ac:dyDescent="0.3">
      <c r="A22" s="281"/>
      <c r="B22" s="315"/>
      <c r="C22" s="19" t="s">
        <v>123</v>
      </c>
      <c r="D22" s="324" t="s">
        <v>200</v>
      </c>
      <c r="E22" s="325"/>
      <c r="F22" s="325"/>
      <c r="G22" s="326"/>
      <c r="H22" s="10" t="s">
        <v>201</v>
      </c>
      <c r="I22" s="18" t="s">
        <v>201</v>
      </c>
      <c r="J22" s="288">
        <v>15</v>
      </c>
      <c r="K22" s="289"/>
      <c r="L22" s="288">
        <v>15</v>
      </c>
      <c r="M22" s="289"/>
      <c r="N22" s="298" t="s">
        <v>50</v>
      </c>
      <c r="O22" s="295"/>
    </row>
    <row r="23" spans="1:15" ht="30.4" customHeight="1" x14ac:dyDescent="0.3">
      <c r="A23" s="281"/>
      <c r="B23" s="330" t="s">
        <v>33</v>
      </c>
      <c r="C23" s="332" t="s">
        <v>34</v>
      </c>
      <c r="D23" s="296" t="s">
        <v>202</v>
      </c>
      <c r="E23" s="284"/>
      <c r="F23" s="284"/>
      <c r="G23" s="284"/>
      <c r="H23" s="3" t="s">
        <v>54</v>
      </c>
      <c r="I23" s="13">
        <v>0.92</v>
      </c>
      <c r="J23" s="288">
        <v>5</v>
      </c>
      <c r="K23" s="289"/>
      <c r="L23" s="288">
        <v>5</v>
      </c>
      <c r="M23" s="289"/>
      <c r="N23" s="298" t="s">
        <v>50</v>
      </c>
      <c r="O23" s="295"/>
    </row>
    <row r="24" spans="1:15" ht="30.4" customHeight="1" x14ac:dyDescent="0.3">
      <c r="A24" s="281"/>
      <c r="B24" s="331"/>
      <c r="C24" s="333"/>
      <c r="D24" s="296" t="s">
        <v>143</v>
      </c>
      <c r="E24" s="284"/>
      <c r="F24" s="284"/>
      <c r="G24" s="284"/>
      <c r="H24" s="14" t="s">
        <v>54</v>
      </c>
      <c r="I24" s="13">
        <v>0.95</v>
      </c>
      <c r="J24" s="288">
        <v>5</v>
      </c>
      <c r="K24" s="289"/>
      <c r="L24" s="288">
        <v>5</v>
      </c>
      <c r="M24" s="289"/>
      <c r="N24" s="298" t="s">
        <v>50</v>
      </c>
      <c r="O24" s="295"/>
    </row>
    <row r="25" spans="1:15" ht="45" customHeight="1" x14ac:dyDescent="0.3">
      <c r="A25" s="281"/>
      <c r="B25" s="288" t="s">
        <v>35</v>
      </c>
      <c r="C25" s="300"/>
      <c r="D25" s="288"/>
      <c r="E25" s="299"/>
      <c r="F25" s="299"/>
      <c r="G25" s="299"/>
      <c r="H25" s="299"/>
      <c r="I25" s="299"/>
      <c r="J25" s="299"/>
      <c r="K25" s="299"/>
      <c r="L25" s="299"/>
      <c r="M25" s="299"/>
      <c r="N25" s="299"/>
      <c r="O25" s="289"/>
    </row>
    <row r="26" spans="1:15" ht="18" customHeight="1" x14ac:dyDescent="0.3">
      <c r="A26" s="281"/>
      <c r="B26" s="288" t="s">
        <v>36</v>
      </c>
      <c r="C26" s="299"/>
      <c r="D26" s="299"/>
      <c r="E26" s="299"/>
      <c r="F26" s="299"/>
      <c r="G26" s="299"/>
      <c r="H26" s="299"/>
      <c r="I26" s="300"/>
      <c r="J26" s="301">
        <f>SUM(J14:K24)+K7</f>
        <v>100</v>
      </c>
      <c r="K26" s="302"/>
      <c r="L26" s="301">
        <f>SUM(L14:M24)+O7</f>
        <v>98.449713328040929</v>
      </c>
      <c r="M26" s="302"/>
      <c r="N26" s="303" t="s">
        <v>95</v>
      </c>
      <c r="O26" s="289"/>
    </row>
    <row r="27" spans="1:15" x14ac:dyDescent="0.3">
      <c r="A27" s="304" t="s">
        <v>37</v>
      </c>
      <c r="B27" s="305"/>
      <c r="C27" s="305"/>
      <c r="D27" s="305"/>
      <c r="E27" s="305"/>
      <c r="F27" s="305"/>
      <c r="G27" s="305"/>
      <c r="H27" s="305"/>
      <c r="I27" s="305"/>
      <c r="J27" s="305"/>
      <c r="K27" s="305"/>
      <c r="L27" s="305"/>
      <c r="M27" s="305"/>
      <c r="N27" s="305"/>
      <c r="O27" s="306"/>
    </row>
    <row r="28" spans="1:15" x14ac:dyDescent="0.3">
      <c r="A28" s="307"/>
      <c r="B28" s="305"/>
      <c r="C28" s="305"/>
      <c r="D28" s="305"/>
      <c r="E28" s="305"/>
      <c r="F28" s="305"/>
      <c r="G28" s="305"/>
      <c r="H28" s="305"/>
      <c r="I28" s="305"/>
      <c r="J28" s="305"/>
      <c r="K28" s="305"/>
      <c r="L28" s="305"/>
      <c r="M28" s="305"/>
      <c r="N28" s="305"/>
      <c r="O28" s="306"/>
    </row>
    <row r="29" spans="1:15" x14ac:dyDescent="0.3">
      <c r="A29" s="307"/>
      <c r="B29" s="305"/>
      <c r="C29" s="305"/>
      <c r="D29" s="305"/>
      <c r="E29" s="305"/>
      <c r="F29" s="305"/>
      <c r="G29" s="305"/>
      <c r="H29" s="305"/>
      <c r="I29" s="305"/>
      <c r="J29" s="305"/>
      <c r="K29" s="305"/>
      <c r="L29" s="305"/>
      <c r="M29" s="305"/>
      <c r="N29" s="305"/>
      <c r="O29" s="306"/>
    </row>
    <row r="30" spans="1:15" ht="27" customHeight="1" x14ac:dyDescent="0.3">
      <c r="A30" s="308"/>
      <c r="B30" s="309"/>
      <c r="C30" s="309"/>
      <c r="D30" s="309"/>
      <c r="E30" s="309"/>
      <c r="F30" s="309"/>
      <c r="G30" s="309"/>
      <c r="H30" s="309"/>
      <c r="I30" s="309"/>
      <c r="J30" s="309"/>
      <c r="K30" s="309"/>
      <c r="L30" s="309"/>
      <c r="M30" s="309"/>
      <c r="N30" s="309"/>
      <c r="O30" s="310"/>
    </row>
  </sheetData>
  <mergeCells count="108">
    <mergeCell ref="A27:O30"/>
    <mergeCell ref="C17:C18"/>
    <mergeCell ref="B23:B24"/>
    <mergeCell ref="C23:C24"/>
    <mergeCell ref="D24:G24"/>
    <mergeCell ref="J24:K24"/>
    <mergeCell ref="L24:M24"/>
    <mergeCell ref="N24:O24"/>
    <mergeCell ref="B25:C25"/>
    <mergeCell ref="D25:O25"/>
    <mergeCell ref="B26:I26"/>
    <mergeCell ref="J26:K26"/>
    <mergeCell ref="L26:M26"/>
    <mergeCell ref="N26:O26"/>
    <mergeCell ref="L22:M22"/>
    <mergeCell ref="N22:O22"/>
    <mergeCell ref="D23:G23"/>
    <mergeCell ref="J23:K23"/>
    <mergeCell ref="L23:M23"/>
    <mergeCell ref="N23:O23"/>
    <mergeCell ref="J20:K20"/>
    <mergeCell ref="L20:M20"/>
    <mergeCell ref="N20:O20"/>
    <mergeCell ref="B21:B22"/>
    <mergeCell ref="A11:A12"/>
    <mergeCell ref="B11:H11"/>
    <mergeCell ref="I11:O11"/>
    <mergeCell ref="B12:H12"/>
    <mergeCell ref="I12:O12"/>
    <mergeCell ref="A13:A26"/>
    <mergeCell ref="D13:G13"/>
    <mergeCell ref="J13:K13"/>
    <mergeCell ref="L13:M13"/>
    <mergeCell ref="N13:O13"/>
    <mergeCell ref="B14:B20"/>
    <mergeCell ref="C14:C15"/>
    <mergeCell ref="D14:G14"/>
    <mergeCell ref="J14:K14"/>
    <mergeCell ref="L14:M14"/>
    <mergeCell ref="N14:O14"/>
    <mergeCell ref="D21:G21"/>
    <mergeCell ref="J21:K21"/>
    <mergeCell ref="L21:M21"/>
    <mergeCell ref="N21:O21"/>
    <mergeCell ref="D22:G22"/>
    <mergeCell ref="J22:K22"/>
    <mergeCell ref="D18:G18"/>
    <mergeCell ref="J18:K18"/>
    <mergeCell ref="D15:G15"/>
    <mergeCell ref="J15:K15"/>
    <mergeCell ref="L15:M15"/>
    <mergeCell ref="N15:O15"/>
    <mergeCell ref="C19:C20"/>
    <mergeCell ref="D19:G19"/>
    <mergeCell ref="J19:K19"/>
    <mergeCell ref="L19:M19"/>
    <mergeCell ref="M8:N8"/>
    <mergeCell ref="D16:G16"/>
    <mergeCell ref="J16:K16"/>
    <mergeCell ref="L16:M16"/>
    <mergeCell ref="N16:O16"/>
    <mergeCell ref="D17:G17"/>
    <mergeCell ref="J17:K17"/>
    <mergeCell ref="L17:M17"/>
    <mergeCell ref="N17:O17"/>
    <mergeCell ref="L18:M18"/>
    <mergeCell ref="N18:O18"/>
    <mergeCell ref="N19:O19"/>
    <mergeCell ref="D20:G20"/>
    <mergeCell ref="M6:N6"/>
    <mergeCell ref="C7:D7"/>
    <mergeCell ref="E7:F7"/>
    <mergeCell ref="G7:H7"/>
    <mergeCell ref="I7:J7"/>
    <mergeCell ref="K7:L7"/>
    <mergeCell ref="M7:N7"/>
    <mergeCell ref="C10:D10"/>
    <mergeCell ref="E10:F10"/>
    <mergeCell ref="G10:H10"/>
    <mergeCell ref="I10:J10"/>
    <mergeCell ref="K10:L10"/>
    <mergeCell ref="M10:N10"/>
    <mergeCell ref="C9:D9"/>
    <mergeCell ref="E9:F9"/>
    <mergeCell ref="G9:H9"/>
    <mergeCell ref="I9:J9"/>
    <mergeCell ref="K9:L9"/>
    <mergeCell ref="M9:N9"/>
    <mergeCell ref="A6:B10"/>
    <mergeCell ref="C6:D6"/>
    <mergeCell ref="E6:F6"/>
    <mergeCell ref="G6:H6"/>
    <mergeCell ref="I6:J6"/>
    <mergeCell ref="K6:L6"/>
    <mergeCell ref="C8:D8"/>
    <mergeCell ref="E8:F8"/>
    <mergeCell ref="G8:H8"/>
    <mergeCell ref="I8:J8"/>
    <mergeCell ref="K8:L8"/>
    <mergeCell ref="A1:O1"/>
    <mergeCell ref="A2:B2"/>
    <mergeCell ref="C2:O2"/>
    <mergeCell ref="A3:O3"/>
    <mergeCell ref="A4:O4"/>
    <mergeCell ref="A5:B5"/>
    <mergeCell ref="C5:H5"/>
    <mergeCell ref="I5:J5"/>
    <mergeCell ref="K5:O5"/>
  </mergeCells>
  <phoneticPr fontId="2" type="noConversion"/>
  <pageMargins left="0.7" right="0.7" top="0.75" bottom="0.75" header="0.3" footer="0.3"/>
  <pageSetup paperSize="9" scale="7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F4B2D-EF83-46C4-ABD0-40E54798D339}">
  <sheetPr>
    <pageSetUpPr fitToPage="1"/>
  </sheetPr>
  <dimension ref="A1:O26"/>
  <sheetViews>
    <sheetView zoomScale="80" zoomScaleNormal="80" workbookViewId="0">
      <selection activeCell="I11" sqref="I11:O11"/>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204</v>
      </c>
      <c r="D2" s="282"/>
      <c r="E2" s="282"/>
      <c r="F2" s="282"/>
      <c r="G2" s="282"/>
      <c r="H2" s="282"/>
      <c r="I2" s="282"/>
      <c r="J2" s="282"/>
      <c r="K2" s="282"/>
      <c r="L2" s="282"/>
      <c r="M2" s="282"/>
      <c r="N2" s="282"/>
      <c r="O2" s="282"/>
    </row>
    <row r="3" spans="1:15" ht="17" customHeight="1" x14ac:dyDescent="0.3">
      <c r="A3" s="320" t="s">
        <v>218</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100</v>
      </c>
      <c r="F7" s="323"/>
      <c r="G7" s="323">
        <v>100</v>
      </c>
      <c r="H7" s="323"/>
      <c r="I7" s="323">
        <v>70.41</v>
      </c>
      <c r="J7" s="323"/>
      <c r="K7" s="288">
        <v>10</v>
      </c>
      <c r="L7" s="289"/>
      <c r="M7" s="290">
        <f>I7/G7</f>
        <v>0.70409999999999995</v>
      </c>
      <c r="N7" s="289"/>
      <c r="O7" s="17">
        <f>M7*K7</f>
        <v>7.0409999999999995</v>
      </c>
    </row>
    <row r="8" spans="1:15" ht="17" customHeight="1" x14ac:dyDescent="0.3">
      <c r="A8" s="281"/>
      <c r="B8" s="281"/>
      <c r="C8" s="281" t="s">
        <v>13</v>
      </c>
      <c r="D8" s="281"/>
      <c r="E8" s="323">
        <v>100</v>
      </c>
      <c r="F8" s="323"/>
      <c r="G8" s="323">
        <v>100</v>
      </c>
      <c r="H8" s="323"/>
      <c r="I8" s="323">
        <v>70.41</v>
      </c>
      <c r="J8" s="323"/>
      <c r="K8" s="288" t="s">
        <v>0</v>
      </c>
      <c r="L8" s="289"/>
      <c r="M8" s="290">
        <f>I8/G8</f>
        <v>0.70409999999999995</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205</v>
      </c>
      <c r="C12" s="294"/>
      <c r="D12" s="294"/>
      <c r="E12" s="294"/>
      <c r="F12" s="294"/>
      <c r="G12" s="294"/>
      <c r="H12" s="295"/>
      <c r="I12" s="298" t="s">
        <v>206</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12" t="s">
        <v>26</v>
      </c>
      <c r="D14" s="296" t="s">
        <v>207</v>
      </c>
      <c r="E14" s="284"/>
      <c r="F14" s="284"/>
      <c r="G14" s="284"/>
      <c r="H14" s="3" t="s">
        <v>208</v>
      </c>
      <c r="I14" s="4" t="s">
        <v>209</v>
      </c>
      <c r="J14" s="288">
        <v>10</v>
      </c>
      <c r="K14" s="289"/>
      <c r="L14" s="288">
        <v>10</v>
      </c>
      <c r="M14" s="289"/>
      <c r="N14" s="298" t="s">
        <v>50</v>
      </c>
      <c r="O14" s="295"/>
    </row>
    <row r="15" spans="1:15" ht="78.400000000000006" customHeight="1" x14ac:dyDescent="0.3">
      <c r="A15" s="281"/>
      <c r="B15" s="328"/>
      <c r="C15" s="3" t="s">
        <v>27</v>
      </c>
      <c r="D15" s="296" t="s">
        <v>210</v>
      </c>
      <c r="E15" s="284"/>
      <c r="F15" s="284"/>
      <c r="G15" s="284"/>
      <c r="H15" s="3" t="s">
        <v>54</v>
      </c>
      <c r="I15" s="13">
        <v>0.95</v>
      </c>
      <c r="J15" s="288">
        <v>10</v>
      </c>
      <c r="K15" s="289"/>
      <c r="L15" s="288">
        <v>10</v>
      </c>
      <c r="M15" s="289"/>
      <c r="N15" s="298" t="s">
        <v>50</v>
      </c>
      <c r="O15" s="295"/>
    </row>
    <row r="16" spans="1:15" ht="55.15" customHeight="1" x14ac:dyDescent="0.3">
      <c r="A16" s="281"/>
      <c r="B16" s="328"/>
      <c r="C16" s="3" t="s">
        <v>28</v>
      </c>
      <c r="D16" s="296" t="s">
        <v>85</v>
      </c>
      <c r="E16" s="284"/>
      <c r="F16" s="284"/>
      <c r="G16" s="284"/>
      <c r="H16" s="3" t="s">
        <v>118</v>
      </c>
      <c r="I16" s="10" t="s">
        <v>87</v>
      </c>
      <c r="J16" s="288">
        <v>10</v>
      </c>
      <c r="K16" s="289"/>
      <c r="L16" s="288">
        <v>10</v>
      </c>
      <c r="M16" s="289"/>
      <c r="N16" s="298" t="s">
        <v>50</v>
      </c>
      <c r="O16" s="295"/>
    </row>
    <row r="17" spans="1:15" ht="63.4" customHeight="1" x14ac:dyDescent="0.3">
      <c r="A17" s="281"/>
      <c r="B17" s="328"/>
      <c r="C17" s="314" t="s">
        <v>29</v>
      </c>
      <c r="D17" s="296" t="s">
        <v>211</v>
      </c>
      <c r="E17" s="284"/>
      <c r="F17" s="284"/>
      <c r="G17" s="284"/>
      <c r="H17" s="3" t="s">
        <v>212</v>
      </c>
      <c r="I17" s="3" t="s">
        <v>213</v>
      </c>
      <c r="J17" s="288">
        <v>10</v>
      </c>
      <c r="K17" s="289"/>
      <c r="L17" s="288">
        <v>10</v>
      </c>
      <c r="M17" s="289"/>
      <c r="N17" s="298" t="s">
        <v>50</v>
      </c>
      <c r="O17" s="295"/>
    </row>
    <row r="18" spans="1:15" ht="39.75" customHeight="1" x14ac:dyDescent="0.3">
      <c r="A18" s="281"/>
      <c r="B18" s="315"/>
      <c r="C18" s="315"/>
      <c r="D18" s="296" t="s">
        <v>165</v>
      </c>
      <c r="E18" s="284"/>
      <c r="F18" s="284"/>
      <c r="G18" s="284"/>
      <c r="H18" s="3" t="s">
        <v>73</v>
      </c>
      <c r="I18" s="13">
        <v>0.7</v>
      </c>
      <c r="J18" s="288">
        <v>10</v>
      </c>
      <c r="K18" s="289"/>
      <c r="L18" s="288">
        <v>7</v>
      </c>
      <c r="M18" s="289"/>
      <c r="N18" s="298" t="s">
        <v>214</v>
      </c>
      <c r="O18" s="295"/>
    </row>
    <row r="19" spans="1:15" ht="69.400000000000006" customHeight="1" x14ac:dyDescent="0.3">
      <c r="A19" s="281"/>
      <c r="B19" s="12" t="s">
        <v>30</v>
      </c>
      <c r="C19" s="2" t="s">
        <v>31</v>
      </c>
      <c r="D19" s="296" t="s">
        <v>216</v>
      </c>
      <c r="E19" s="284"/>
      <c r="F19" s="284"/>
      <c r="G19" s="284"/>
      <c r="H19" s="10" t="s">
        <v>215</v>
      </c>
      <c r="I19" s="18" t="s">
        <v>215</v>
      </c>
      <c r="J19" s="288">
        <v>30</v>
      </c>
      <c r="K19" s="289"/>
      <c r="L19" s="288">
        <v>30</v>
      </c>
      <c r="M19" s="289"/>
      <c r="N19" s="298" t="s">
        <v>50</v>
      </c>
      <c r="O19" s="295"/>
    </row>
    <row r="20" spans="1:15" ht="30.4" customHeight="1" x14ac:dyDescent="0.3">
      <c r="A20" s="281"/>
      <c r="B20" s="15" t="s">
        <v>33</v>
      </c>
      <c r="C20" s="16" t="s">
        <v>34</v>
      </c>
      <c r="D20" s="296" t="s">
        <v>217</v>
      </c>
      <c r="E20" s="284"/>
      <c r="F20" s="284"/>
      <c r="G20" s="284"/>
      <c r="H20" s="3" t="s">
        <v>54</v>
      </c>
      <c r="I20" s="13">
        <v>0.96</v>
      </c>
      <c r="J20" s="288">
        <v>10</v>
      </c>
      <c r="K20" s="289"/>
      <c r="L20" s="288">
        <v>10</v>
      </c>
      <c r="M20" s="289"/>
      <c r="N20" s="298" t="s">
        <v>50</v>
      </c>
      <c r="O20" s="295"/>
    </row>
    <row r="21" spans="1:15" ht="45" customHeight="1" x14ac:dyDescent="0.3">
      <c r="A21" s="281"/>
      <c r="B21" s="288" t="s">
        <v>35</v>
      </c>
      <c r="C21" s="300"/>
      <c r="D21" s="288"/>
      <c r="E21" s="299"/>
      <c r="F21" s="299"/>
      <c r="G21" s="299"/>
      <c r="H21" s="299"/>
      <c r="I21" s="299"/>
      <c r="J21" s="299"/>
      <c r="K21" s="299"/>
      <c r="L21" s="299"/>
      <c r="M21" s="299"/>
      <c r="N21" s="299"/>
      <c r="O21" s="289"/>
    </row>
    <row r="22" spans="1:15" ht="18" customHeight="1" x14ac:dyDescent="0.3">
      <c r="A22" s="281"/>
      <c r="B22" s="288" t="s">
        <v>36</v>
      </c>
      <c r="C22" s="299"/>
      <c r="D22" s="299"/>
      <c r="E22" s="299"/>
      <c r="F22" s="299"/>
      <c r="G22" s="299"/>
      <c r="H22" s="299"/>
      <c r="I22" s="300"/>
      <c r="J22" s="301">
        <f>SUM(J14:K20)+K7</f>
        <v>100</v>
      </c>
      <c r="K22" s="302"/>
      <c r="L22" s="301">
        <f>SUM(L14:M20)+O7</f>
        <v>94.040999999999997</v>
      </c>
      <c r="M22" s="302"/>
      <c r="N22" s="303" t="s">
        <v>95</v>
      </c>
      <c r="O22" s="289"/>
    </row>
    <row r="23" spans="1:15" x14ac:dyDescent="0.3">
      <c r="A23" s="304" t="s">
        <v>37</v>
      </c>
      <c r="B23" s="305"/>
      <c r="C23" s="305"/>
      <c r="D23" s="305"/>
      <c r="E23" s="305"/>
      <c r="F23" s="305"/>
      <c r="G23" s="305"/>
      <c r="H23" s="305"/>
      <c r="I23" s="305"/>
      <c r="J23" s="305"/>
      <c r="K23" s="305"/>
      <c r="L23" s="305"/>
      <c r="M23" s="305"/>
      <c r="N23" s="305"/>
      <c r="O23" s="306"/>
    </row>
    <row r="24" spans="1:15" x14ac:dyDescent="0.3">
      <c r="A24" s="307"/>
      <c r="B24" s="305"/>
      <c r="C24" s="305"/>
      <c r="D24" s="305"/>
      <c r="E24" s="305"/>
      <c r="F24" s="305"/>
      <c r="G24" s="305"/>
      <c r="H24" s="305"/>
      <c r="I24" s="305"/>
      <c r="J24" s="305"/>
      <c r="K24" s="305"/>
      <c r="L24" s="305"/>
      <c r="M24" s="305"/>
      <c r="N24" s="305"/>
      <c r="O24" s="306"/>
    </row>
    <row r="25" spans="1:15" x14ac:dyDescent="0.3">
      <c r="A25" s="307"/>
      <c r="B25" s="305"/>
      <c r="C25" s="305"/>
      <c r="D25" s="305"/>
      <c r="E25" s="305"/>
      <c r="F25" s="305"/>
      <c r="G25" s="305"/>
      <c r="H25" s="305"/>
      <c r="I25" s="305"/>
      <c r="J25" s="305"/>
      <c r="K25" s="305"/>
      <c r="L25" s="305"/>
      <c r="M25" s="305"/>
      <c r="N25" s="305"/>
      <c r="O25" s="306"/>
    </row>
    <row r="26" spans="1:15" ht="27" customHeight="1" x14ac:dyDescent="0.3">
      <c r="A26" s="308"/>
      <c r="B26" s="309"/>
      <c r="C26" s="309"/>
      <c r="D26" s="309"/>
      <c r="E26" s="309"/>
      <c r="F26" s="309"/>
      <c r="G26" s="309"/>
      <c r="H26" s="309"/>
      <c r="I26" s="309"/>
      <c r="J26" s="309"/>
      <c r="K26" s="309"/>
      <c r="L26" s="309"/>
      <c r="M26" s="309"/>
      <c r="N26" s="309"/>
      <c r="O26" s="310"/>
    </row>
  </sheetData>
  <mergeCells count="87">
    <mergeCell ref="A23:O26"/>
    <mergeCell ref="B21:C21"/>
    <mergeCell ref="D21:O21"/>
    <mergeCell ref="B22:I22"/>
    <mergeCell ref="J22:K22"/>
    <mergeCell ref="L22:M22"/>
    <mergeCell ref="N22:O22"/>
    <mergeCell ref="A13:A22"/>
    <mergeCell ref="D13:G13"/>
    <mergeCell ref="J13:K13"/>
    <mergeCell ref="L13:M13"/>
    <mergeCell ref="N13:O13"/>
    <mergeCell ref="L17:M17"/>
    <mergeCell ref="N17:O17"/>
    <mergeCell ref="D18:G18"/>
    <mergeCell ref="J18:K18"/>
    <mergeCell ref="D20:G20"/>
    <mergeCell ref="J20:K20"/>
    <mergeCell ref="L20:M20"/>
    <mergeCell ref="N20:O20"/>
    <mergeCell ref="L18:M18"/>
    <mergeCell ref="N18:O18"/>
    <mergeCell ref="D19:G19"/>
    <mergeCell ref="J19:K19"/>
    <mergeCell ref="L19:M19"/>
    <mergeCell ref="N19:O19"/>
    <mergeCell ref="B14:B18"/>
    <mergeCell ref="D14:G14"/>
    <mergeCell ref="J14:K14"/>
    <mergeCell ref="L14:M14"/>
    <mergeCell ref="N14:O14"/>
    <mergeCell ref="D15:G15"/>
    <mergeCell ref="J15:K15"/>
    <mergeCell ref="L15:M15"/>
    <mergeCell ref="N15:O15"/>
    <mergeCell ref="D16:G16"/>
    <mergeCell ref="J16:K16"/>
    <mergeCell ref="L16:M16"/>
    <mergeCell ref="N16:O16"/>
    <mergeCell ref="C17:C18"/>
    <mergeCell ref="D17:G17"/>
    <mergeCell ref="J17:K17"/>
    <mergeCell ref="A11:A12"/>
    <mergeCell ref="B11:H11"/>
    <mergeCell ref="I11:O11"/>
    <mergeCell ref="B12:H12"/>
    <mergeCell ref="I12:O12"/>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1369-195B-4EFE-B389-5C85287066FD}">
  <sheetPr>
    <pageSetUpPr fitToPage="1"/>
  </sheetPr>
  <dimension ref="A1:O27"/>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219</v>
      </c>
      <c r="D2" s="282"/>
      <c r="E2" s="282"/>
      <c r="F2" s="282"/>
      <c r="G2" s="282"/>
      <c r="H2" s="282"/>
      <c r="I2" s="282"/>
      <c r="J2" s="282"/>
      <c r="K2" s="282"/>
      <c r="L2" s="282"/>
      <c r="M2" s="282"/>
      <c r="N2" s="282"/>
      <c r="O2" s="282"/>
    </row>
    <row r="3" spans="1:15" ht="17" customHeight="1" x14ac:dyDescent="0.3">
      <c r="A3" s="320" t="s">
        <v>220</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15.5</v>
      </c>
      <c r="F7" s="323"/>
      <c r="G7" s="323">
        <v>15.5</v>
      </c>
      <c r="H7" s="323"/>
      <c r="I7" s="323">
        <v>12.97</v>
      </c>
      <c r="J7" s="323"/>
      <c r="K7" s="288">
        <v>10</v>
      </c>
      <c r="L7" s="289"/>
      <c r="M7" s="290">
        <f>I7/G7</f>
        <v>0.83677419354838711</v>
      </c>
      <c r="N7" s="289"/>
      <c r="O7" s="17">
        <f>M7*K7</f>
        <v>8.3677419354838705</v>
      </c>
    </row>
    <row r="8" spans="1:15" ht="17" customHeight="1" x14ac:dyDescent="0.3">
      <c r="A8" s="281"/>
      <c r="B8" s="281"/>
      <c r="C8" s="281" t="s">
        <v>13</v>
      </c>
      <c r="D8" s="281"/>
      <c r="E8" s="323">
        <v>15.5</v>
      </c>
      <c r="F8" s="323"/>
      <c r="G8" s="323">
        <v>15.5</v>
      </c>
      <c r="H8" s="323"/>
      <c r="I8" s="323">
        <v>12.97</v>
      </c>
      <c r="J8" s="323"/>
      <c r="K8" s="288" t="s">
        <v>0</v>
      </c>
      <c r="L8" s="289"/>
      <c r="M8" s="290">
        <f>I8/G8</f>
        <v>0.83677419354838711</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221</v>
      </c>
      <c r="C12" s="294"/>
      <c r="D12" s="294"/>
      <c r="E12" s="294"/>
      <c r="F12" s="294"/>
      <c r="G12" s="294"/>
      <c r="H12" s="295"/>
      <c r="I12" s="298" t="s">
        <v>222</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12" t="s">
        <v>26</v>
      </c>
      <c r="D14" s="296" t="s">
        <v>223</v>
      </c>
      <c r="E14" s="284"/>
      <c r="F14" s="284"/>
      <c r="G14" s="284"/>
      <c r="H14" s="3" t="s">
        <v>224</v>
      </c>
      <c r="I14" s="4" t="s">
        <v>225</v>
      </c>
      <c r="J14" s="288">
        <v>15</v>
      </c>
      <c r="K14" s="289"/>
      <c r="L14" s="288">
        <v>15</v>
      </c>
      <c r="M14" s="289"/>
      <c r="N14" s="298" t="s">
        <v>226</v>
      </c>
      <c r="O14" s="295"/>
    </row>
    <row r="15" spans="1:15" ht="34.15" customHeight="1" x14ac:dyDescent="0.3">
      <c r="A15" s="281"/>
      <c r="B15" s="328"/>
      <c r="C15" s="314" t="s">
        <v>27</v>
      </c>
      <c r="D15" s="296" t="s">
        <v>227</v>
      </c>
      <c r="E15" s="284"/>
      <c r="F15" s="284"/>
      <c r="G15" s="284"/>
      <c r="H15" s="13">
        <v>1</v>
      </c>
      <c r="I15" s="13">
        <v>1</v>
      </c>
      <c r="J15" s="288">
        <v>5</v>
      </c>
      <c r="K15" s="289"/>
      <c r="L15" s="288">
        <v>5</v>
      </c>
      <c r="M15" s="289"/>
      <c r="N15" s="298" t="s">
        <v>226</v>
      </c>
      <c r="O15" s="295"/>
    </row>
    <row r="16" spans="1:15" ht="34.15" customHeight="1" x14ac:dyDescent="0.3">
      <c r="A16" s="281"/>
      <c r="B16" s="328"/>
      <c r="C16" s="315"/>
      <c r="D16" s="296" t="s">
        <v>228</v>
      </c>
      <c r="E16" s="284"/>
      <c r="F16" s="284"/>
      <c r="G16" s="284"/>
      <c r="H16" s="13">
        <v>1</v>
      </c>
      <c r="I16" s="13">
        <v>1</v>
      </c>
      <c r="J16" s="288">
        <v>5</v>
      </c>
      <c r="K16" s="289"/>
      <c r="L16" s="288">
        <v>5</v>
      </c>
      <c r="M16" s="289"/>
      <c r="N16" s="298" t="s">
        <v>226</v>
      </c>
      <c r="O16" s="295"/>
    </row>
    <row r="17" spans="1:15" ht="55.15" customHeight="1" x14ac:dyDescent="0.3">
      <c r="A17" s="281"/>
      <c r="B17" s="328"/>
      <c r="C17" s="3" t="s">
        <v>28</v>
      </c>
      <c r="D17" s="296" t="s">
        <v>229</v>
      </c>
      <c r="E17" s="284"/>
      <c r="F17" s="284"/>
      <c r="G17" s="284"/>
      <c r="H17" s="3" t="s">
        <v>230</v>
      </c>
      <c r="I17" s="10" t="s">
        <v>87</v>
      </c>
      <c r="J17" s="288">
        <v>10</v>
      </c>
      <c r="K17" s="289"/>
      <c r="L17" s="288">
        <v>8</v>
      </c>
      <c r="M17" s="289"/>
      <c r="N17" s="298" t="s">
        <v>226</v>
      </c>
      <c r="O17" s="295"/>
    </row>
    <row r="18" spans="1:15" ht="63.4" customHeight="1" x14ac:dyDescent="0.3">
      <c r="A18" s="281"/>
      <c r="B18" s="328"/>
      <c r="C18" s="314" t="s">
        <v>29</v>
      </c>
      <c r="D18" s="296" t="s">
        <v>231</v>
      </c>
      <c r="E18" s="284"/>
      <c r="F18" s="284"/>
      <c r="G18" s="284"/>
      <c r="H18" s="3" t="s">
        <v>232</v>
      </c>
      <c r="I18" s="3" t="s">
        <v>233</v>
      </c>
      <c r="J18" s="288">
        <v>10</v>
      </c>
      <c r="K18" s="289"/>
      <c r="L18" s="288">
        <v>10</v>
      </c>
      <c r="M18" s="289"/>
      <c r="N18" s="298" t="s">
        <v>226</v>
      </c>
      <c r="O18" s="295"/>
    </row>
    <row r="19" spans="1:15" ht="39.75" customHeight="1" x14ac:dyDescent="0.3">
      <c r="A19" s="281"/>
      <c r="B19" s="315"/>
      <c r="C19" s="315"/>
      <c r="D19" s="296" t="s">
        <v>165</v>
      </c>
      <c r="E19" s="284"/>
      <c r="F19" s="284"/>
      <c r="G19" s="284"/>
      <c r="H19" s="3" t="s">
        <v>73</v>
      </c>
      <c r="I19" s="13">
        <v>0.84</v>
      </c>
      <c r="J19" s="288">
        <v>5</v>
      </c>
      <c r="K19" s="289"/>
      <c r="L19" s="288">
        <v>4</v>
      </c>
      <c r="M19" s="289"/>
      <c r="N19" s="298" t="s">
        <v>226</v>
      </c>
      <c r="O19" s="295"/>
    </row>
    <row r="20" spans="1:15" ht="69.400000000000006" customHeight="1" x14ac:dyDescent="0.3">
      <c r="A20" s="281"/>
      <c r="B20" s="12" t="s">
        <v>30</v>
      </c>
      <c r="C20" s="2" t="s">
        <v>31</v>
      </c>
      <c r="D20" s="296" t="s">
        <v>234</v>
      </c>
      <c r="E20" s="284"/>
      <c r="F20" s="284"/>
      <c r="G20" s="284"/>
      <c r="H20" s="10" t="s">
        <v>234</v>
      </c>
      <c r="I20" s="18" t="s">
        <v>234</v>
      </c>
      <c r="J20" s="288">
        <v>30</v>
      </c>
      <c r="K20" s="289"/>
      <c r="L20" s="288">
        <v>30</v>
      </c>
      <c r="M20" s="289"/>
      <c r="N20" s="298" t="s">
        <v>226</v>
      </c>
      <c r="O20" s="295"/>
    </row>
    <row r="21" spans="1:15" ht="30.4" customHeight="1" x14ac:dyDescent="0.3">
      <c r="A21" s="281"/>
      <c r="B21" s="15" t="s">
        <v>33</v>
      </c>
      <c r="C21" s="16" t="s">
        <v>34</v>
      </c>
      <c r="D21" s="296" t="s">
        <v>235</v>
      </c>
      <c r="E21" s="284"/>
      <c r="F21" s="284"/>
      <c r="G21" s="284"/>
      <c r="H21" s="3" t="s">
        <v>54</v>
      </c>
      <c r="I21" s="13">
        <v>0.95</v>
      </c>
      <c r="J21" s="288">
        <v>10</v>
      </c>
      <c r="K21" s="289"/>
      <c r="L21" s="288">
        <v>10</v>
      </c>
      <c r="M21" s="289"/>
      <c r="N21" s="298" t="s">
        <v>226</v>
      </c>
      <c r="O21" s="295"/>
    </row>
    <row r="22" spans="1:15" ht="45" customHeight="1" x14ac:dyDescent="0.3">
      <c r="A22" s="281"/>
      <c r="B22" s="288" t="s">
        <v>35</v>
      </c>
      <c r="C22" s="300"/>
      <c r="D22" s="288"/>
      <c r="E22" s="299"/>
      <c r="F22" s="299"/>
      <c r="G22" s="299"/>
      <c r="H22" s="299"/>
      <c r="I22" s="299"/>
      <c r="J22" s="299"/>
      <c r="K22" s="299"/>
      <c r="L22" s="299"/>
      <c r="M22" s="299"/>
      <c r="N22" s="299"/>
      <c r="O22" s="289"/>
    </row>
    <row r="23" spans="1:15" ht="18" customHeight="1" x14ac:dyDescent="0.3">
      <c r="A23" s="281"/>
      <c r="B23" s="288" t="s">
        <v>36</v>
      </c>
      <c r="C23" s="299"/>
      <c r="D23" s="299"/>
      <c r="E23" s="299"/>
      <c r="F23" s="299"/>
      <c r="G23" s="299"/>
      <c r="H23" s="299"/>
      <c r="I23" s="300"/>
      <c r="J23" s="301">
        <f>SUM(J14:K21)+K7</f>
        <v>100</v>
      </c>
      <c r="K23" s="302"/>
      <c r="L23" s="301">
        <f>SUM(L14:M21)+O7</f>
        <v>95.367741935483878</v>
      </c>
      <c r="M23" s="302"/>
      <c r="N23" s="303" t="s">
        <v>95</v>
      </c>
      <c r="O23" s="289"/>
    </row>
    <row r="24" spans="1:15" x14ac:dyDescent="0.3">
      <c r="A24" s="304" t="s">
        <v>37</v>
      </c>
      <c r="B24" s="305"/>
      <c r="C24" s="305"/>
      <c r="D24" s="305"/>
      <c r="E24" s="305"/>
      <c r="F24" s="305"/>
      <c r="G24" s="305"/>
      <c r="H24" s="305"/>
      <c r="I24" s="305"/>
      <c r="J24" s="305"/>
      <c r="K24" s="305"/>
      <c r="L24" s="305"/>
      <c r="M24" s="305"/>
      <c r="N24" s="305"/>
      <c r="O24" s="306"/>
    </row>
    <row r="25" spans="1:15" x14ac:dyDescent="0.3">
      <c r="A25" s="307"/>
      <c r="B25" s="305"/>
      <c r="C25" s="305"/>
      <c r="D25" s="305"/>
      <c r="E25" s="305"/>
      <c r="F25" s="305"/>
      <c r="G25" s="305"/>
      <c r="H25" s="305"/>
      <c r="I25" s="305"/>
      <c r="J25" s="305"/>
      <c r="K25" s="305"/>
      <c r="L25" s="305"/>
      <c r="M25" s="305"/>
      <c r="N25" s="305"/>
      <c r="O25" s="306"/>
    </row>
    <row r="26" spans="1:15" x14ac:dyDescent="0.3">
      <c r="A26" s="307"/>
      <c r="B26" s="305"/>
      <c r="C26" s="305"/>
      <c r="D26" s="305"/>
      <c r="E26" s="305"/>
      <c r="F26" s="305"/>
      <c r="G26" s="305"/>
      <c r="H26" s="305"/>
      <c r="I26" s="305"/>
      <c r="J26" s="305"/>
      <c r="K26" s="305"/>
      <c r="L26" s="305"/>
      <c r="M26" s="305"/>
      <c r="N26" s="305"/>
      <c r="O26" s="306"/>
    </row>
    <row r="27" spans="1:15" ht="27" customHeight="1" x14ac:dyDescent="0.3">
      <c r="A27" s="308"/>
      <c r="B27" s="309"/>
      <c r="C27" s="309"/>
      <c r="D27" s="309"/>
      <c r="E27" s="309"/>
      <c r="F27" s="309"/>
      <c r="G27" s="309"/>
      <c r="H27" s="309"/>
      <c r="I27" s="309"/>
      <c r="J27" s="309"/>
      <c r="K27" s="309"/>
      <c r="L27" s="309"/>
      <c r="M27" s="309"/>
      <c r="N27" s="309"/>
      <c r="O27" s="310"/>
    </row>
  </sheetData>
  <mergeCells count="92">
    <mergeCell ref="B23:I23"/>
    <mergeCell ref="J23:K23"/>
    <mergeCell ref="L23:M23"/>
    <mergeCell ref="N23:O23"/>
    <mergeCell ref="A24:O27"/>
    <mergeCell ref="A13:A23"/>
    <mergeCell ref="D13:G13"/>
    <mergeCell ref="J13:K13"/>
    <mergeCell ref="L13:M13"/>
    <mergeCell ref="N13:O13"/>
    <mergeCell ref="B22:C22"/>
    <mergeCell ref="D22:O22"/>
    <mergeCell ref="C15:C16"/>
    <mergeCell ref="D16:G16"/>
    <mergeCell ref="J16:K16"/>
    <mergeCell ref="L16:M16"/>
    <mergeCell ref="N16:O16"/>
    <mergeCell ref="D20:G20"/>
    <mergeCell ref="J20:K20"/>
    <mergeCell ref="L20:M20"/>
    <mergeCell ref="N20:O20"/>
    <mergeCell ref="D21:G21"/>
    <mergeCell ref="J21:K21"/>
    <mergeCell ref="L21:M21"/>
    <mergeCell ref="N21:O21"/>
    <mergeCell ref="L18:M18"/>
    <mergeCell ref="N18:O18"/>
    <mergeCell ref="D19:G19"/>
    <mergeCell ref="J19:K19"/>
    <mergeCell ref="L19:M19"/>
    <mergeCell ref="N19:O19"/>
    <mergeCell ref="B14:B19"/>
    <mergeCell ref="D14:G14"/>
    <mergeCell ref="J14:K14"/>
    <mergeCell ref="L14:M14"/>
    <mergeCell ref="N14:O14"/>
    <mergeCell ref="D15:G15"/>
    <mergeCell ref="J15:K15"/>
    <mergeCell ref="L15:M15"/>
    <mergeCell ref="N15:O15"/>
    <mergeCell ref="D17:G17"/>
    <mergeCell ref="J17:K17"/>
    <mergeCell ref="L17:M17"/>
    <mergeCell ref="N17:O17"/>
    <mergeCell ref="C18:C19"/>
    <mergeCell ref="D18:G18"/>
    <mergeCell ref="J18:K18"/>
    <mergeCell ref="A11:A12"/>
    <mergeCell ref="B11:H11"/>
    <mergeCell ref="I11:O11"/>
    <mergeCell ref="B12:H12"/>
    <mergeCell ref="I12:O12"/>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155A-F554-498D-8EBA-56E37FC03433}">
  <sheetPr>
    <pageSetUpPr fitToPage="1"/>
  </sheetPr>
  <dimension ref="A1:O33"/>
  <sheetViews>
    <sheetView zoomScale="80" zoomScaleNormal="80" workbookViewId="0">
      <selection activeCell="I11" sqref="I11:O11"/>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237</v>
      </c>
      <c r="D2" s="282"/>
      <c r="E2" s="282"/>
      <c r="F2" s="282"/>
      <c r="G2" s="282"/>
      <c r="H2" s="282"/>
      <c r="I2" s="282"/>
      <c r="J2" s="282"/>
      <c r="K2" s="282"/>
      <c r="L2" s="282"/>
      <c r="M2" s="282"/>
      <c r="N2" s="282"/>
      <c r="O2" s="282"/>
    </row>
    <row r="3" spans="1:15" ht="17" customHeight="1" x14ac:dyDescent="0.3">
      <c r="A3" s="320" t="s">
        <v>236</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20</v>
      </c>
      <c r="F7" s="323"/>
      <c r="G7" s="323">
        <v>20</v>
      </c>
      <c r="H7" s="323"/>
      <c r="I7" s="323">
        <v>19.989999999999998</v>
      </c>
      <c r="J7" s="323"/>
      <c r="K7" s="288">
        <v>10</v>
      </c>
      <c r="L7" s="289"/>
      <c r="M7" s="290">
        <f>I7/G7</f>
        <v>0.99949999999999994</v>
      </c>
      <c r="N7" s="289"/>
      <c r="O7" s="17">
        <f>M7*K7</f>
        <v>9.9949999999999992</v>
      </c>
    </row>
    <row r="8" spans="1:15" ht="17" customHeight="1" x14ac:dyDescent="0.3">
      <c r="A8" s="281"/>
      <c r="B8" s="281"/>
      <c r="C8" s="281" t="s">
        <v>13</v>
      </c>
      <c r="D8" s="281"/>
      <c r="E8" s="323">
        <v>20</v>
      </c>
      <c r="F8" s="323"/>
      <c r="G8" s="323">
        <v>20</v>
      </c>
      <c r="H8" s="323"/>
      <c r="I8" s="323">
        <v>19.989999999999998</v>
      </c>
      <c r="J8" s="323"/>
      <c r="K8" s="288" t="s">
        <v>0</v>
      </c>
      <c r="L8" s="289"/>
      <c r="M8" s="290">
        <f>I8/G8</f>
        <v>0.99949999999999994</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238</v>
      </c>
      <c r="C12" s="294"/>
      <c r="D12" s="294"/>
      <c r="E12" s="294"/>
      <c r="F12" s="294"/>
      <c r="G12" s="294"/>
      <c r="H12" s="295"/>
      <c r="I12" s="298" t="s">
        <v>239</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314" t="s">
        <v>26</v>
      </c>
      <c r="D14" s="296" t="s">
        <v>240</v>
      </c>
      <c r="E14" s="284"/>
      <c r="F14" s="284"/>
      <c r="G14" s="284"/>
      <c r="H14" s="3" t="s">
        <v>246</v>
      </c>
      <c r="I14" s="4" t="s">
        <v>247</v>
      </c>
      <c r="J14" s="288">
        <v>5</v>
      </c>
      <c r="K14" s="289"/>
      <c r="L14" s="288">
        <v>5</v>
      </c>
      <c r="M14" s="289"/>
      <c r="N14" s="298" t="s">
        <v>50</v>
      </c>
      <c r="O14" s="295"/>
    </row>
    <row r="15" spans="1:15" ht="34.15" customHeight="1" x14ac:dyDescent="0.3">
      <c r="A15" s="281"/>
      <c r="B15" s="328"/>
      <c r="C15" s="328"/>
      <c r="D15" s="296" t="s">
        <v>241</v>
      </c>
      <c r="E15" s="284"/>
      <c r="F15" s="284"/>
      <c r="G15" s="284"/>
      <c r="H15" s="3" t="s">
        <v>248</v>
      </c>
      <c r="I15" s="4" t="s">
        <v>249</v>
      </c>
      <c r="J15" s="288">
        <v>5</v>
      </c>
      <c r="K15" s="289"/>
      <c r="L15" s="288">
        <v>5</v>
      </c>
      <c r="M15" s="289"/>
      <c r="N15" s="298" t="s">
        <v>50</v>
      </c>
      <c r="O15" s="295"/>
    </row>
    <row r="16" spans="1:15" ht="34.15" customHeight="1" x14ac:dyDescent="0.3">
      <c r="A16" s="281"/>
      <c r="B16" s="328"/>
      <c r="C16" s="328"/>
      <c r="D16" s="296" t="s">
        <v>242</v>
      </c>
      <c r="E16" s="284"/>
      <c r="F16" s="284"/>
      <c r="G16" s="284"/>
      <c r="H16" s="3" t="s">
        <v>250</v>
      </c>
      <c r="I16" s="4" t="s">
        <v>251</v>
      </c>
      <c r="J16" s="288">
        <v>5</v>
      </c>
      <c r="K16" s="289"/>
      <c r="L16" s="288">
        <v>5</v>
      </c>
      <c r="M16" s="289"/>
      <c r="N16" s="298" t="s">
        <v>50</v>
      </c>
      <c r="O16" s="295"/>
    </row>
    <row r="17" spans="1:15" ht="34.15" customHeight="1" x14ac:dyDescent="0.3">
      <c r="A17" s="281"/>
      <c r="B17" s="328"/>
      <c r="C17" s="328"/>
      <c r="D17" s="296" t="s">
        <v>243</v>
      </c>
      <c r="E17" s="284"/>
      <c r="F17" s="284"/>
      <c r="G17" s="284"/>
      <c r="H17" s="3" t="s">
        <v>252</v>
      </c>
      <c r="I17" s="4" t="s">
        <v>253</v>
      </c>
      <c r="J17" s="288">
        <v>5</v>
      </c>
      <c r="K17" s="289"/>
      <c r="L17" s="288">
        <v>5</v>
      </c>
      <c r="M17" s="289"/>
      <c r="N17" s="298" t="s">
        <v>50</v>
      </c>
      <c r="O17" s="295"/>
    </row>
    <row r="18" spans="1:15" ht="34.15" customHeight="1" x14ac:dyDescent="0.3">
      <c r="A18" s="281"/>
      <c r="B18" s="328"/>
      <c r="C18" s="328"/>
      <c r="D18" s="296" t="s">
        <v>244</v>
      </c>
      <c r="E18" s="284"/>
      <c r="F18" s="284"/>
      <c r="G18" s="284"/>
      <c r="H18" s="3" t="s">
        <v>254</v>
      </c>
      <c r="I18" s="4" t="s">
        <v>255</v>
      </c>
      <c r="J18" s="288">
        <v>5</v>
      </c>
      <c r="K18" s="289"/>
      <c r="L18" s="288">
        <v>5</v>
      </c>
      <c r="M18" s="289"/>
      <c r="N18" s="298" t="s">
        <v>50</v>
      </c>
      <c r="O18" s="295"/>
    </row>
    <row r="19" spans="1:15" ht="34.15" customHeight="1" x14ac:dyDescent="0.3">
      <c r="A19" s="281"/>
      <c r="B19" s="328"/>
      <c r="C19" s="315"/>
      <c r="D19" s="296" t="s">
        <v>245</v>
      </c>
      <c r="E19" s="284"/>
      <c r="F19" s="284"/>
      <c r="G19" s="284"/>
      <c r="H19" s="3" t="s">
        <v>256</v>
      </c>
      <c r="I19" s="4" t="s">
        <v>256</v>
      </c>
      <c r="J19" s="288">
        <v>5</v>
      </c>
      <c r="K19" s="289"/>
      <c r="L19" s="288">
        <v>5</v>
      </c>
      <c r="M19" s="289"/>
      <c r="N19" s="298" t="s">
        <v>50</v>
      </c>
      <c r="O19" s="295"/>
    </row>
    <row r="20" spans="1:15" ht="78.400000000000006" customHeight="1" x14ac:dyDescent="0.3">
      <c r="A20" s="281"/>
      <c r="B20" s="328"/>
      <c r="C20" s="3" t="s">
        <v>27</v>
      </c>
      <c r="D20" s="296" t="s">
        <v>257</v>
      </c>
      <c r="E20" s="284"/>
      <c r="F20" s="284"/>
      <c r="G20" s="284"/>
      <c r="H20" s="3" t="s">
        <v>54</v>
      </c>
      <c r="I20" s="13">
        <v>0.95</v>
      </c>
      <c r="J20" s="288">
        <v>5</v>
      </c>
      <c r="K20" s="289"/>
      <c r="L20" s="288">
        <v>5</v>
      </c>
      <c r="M20" s="289"/>
      <c r="N20" s="298" t="s">
        <v>50</v>
      </c>
      <c r="O20" s="295"/>
    </row>
    <row r="21" spans="1:15" ht="55.15" customHeight="1" x14ac:dyDescent="0.3">
      <c r="A21" s="281"/>
      <c r="B21" s="328"/>
      <c r="C21" s="3" t="s">
        <v>28</v>
      </c>
      <c r="D21" s="296" t="s">
        <v>85</v>
      </c>
      <c r="E21" s="284"/>
      <c r="F21" s="284"/>
      <c r="G21" s="284"/>
      <c r="H21" s="3" t="s">
        <v>118</v>
      </c>
      <c r="I21" s="10" t="s">
        <v>87</v>
      </c>
      <c r="J21" s="288">
        <v>5</v>
      </c>
      <c r="K21" s="289"/>
      <c r="L21" s="288">
        <v>5</v>
      </c>
      <c r="M21" s="289"/>
      <c r="N21" s="298" t="s">
        <v>50</v>
      </c>
      <c r="O21" s="295"/>
    </row>
    <row r="22" spans="1:15" ht="63.4" customHeight="1" x14ac:dyDescent="0.3">
      <c r="A22" s="281"/>
      <c r="B22" s="328"/>
      <c r="C22" s="314" t="s">
        <v>29</v>
      </c>
      <c r="D22" s="296" t="s">
        <v>258</v>
      </c>
      <c r="E22" s="284"/>
      <c r="F22" s="284"/>
      <c r="G22" s="284"/>
      <c r="H22" s="3" t="s">
        <v>259</v>
      </c>
      <c r="I22" s="3" t="s">
        <v>260</v>
      </c>
      <c r="J22" s="288">
        <v>5</v>
      </c>
      <c r="K22" s="289"/>
      <c r="L22" s="288">
        <v>5</v>
      </c>
      <c r="M22" s="289"/>
      <c r="N22" s="298" t="s">
        <v>50</v>
      </c>
      <c r="O22" s="295"/>
    </row>
    <row r="23" spans="1:15" ht="39.75" customHeight="1" x14ac:dyDescent="0.3">
      <c r="A23" s="281"/>
      <c r="B23" s="315"/>
      <c r="C23" s="315"/>
      <c r="D23" s="296" t="s">
        <v>165</v>
      </c>
      <c r="E23" s="284"/>
      <c r="F23" s="284"/>
      <c r="G23" s="284"/>
      <c r="H23" s="3" t="s">
        <v>73</v>
      </c>
      <c r="I23" s="13">
        <v>1</v>
      </c>
      <c r="J23" s="288">
        <v>5</v>
      </c>
      <c r="K23" s="289"/>
      <c r="L23" s="288">
        <v>5</v>
      </c>
      <c r="M23" s="289"/>
      <c r="N23" s="298" t="s">
        <v>50</v>
      </c>
      <c r="O23" s="295"/>
    </row>
    <row r="24" spans="1:15" ht="34.5" customHeight="1" x14ac:dyDescent="0.3">
      <c r="A24" s="281"/>
      <c r="B24" s="281" t="s">
        <v>30</v>
      </c>
      <c r="C24" s="3" t="s">
        <v>31</v>
      </c>
      <c r="D24" s="296" t="s">
        <v>261</v>
      </c>
      <c r="E24" s="284"/>
      <c r="F24" s="284"/>
      <c r="G24" s="284"/>
      <c r="H24" s="10" t="s">
        <v>262</v>
      </c>
      <c r="I24" s="18" t="s">
        <v>262</v>
      </c>
      <c r="J24" s="288">
        <v>15</v>
      </c>
      <c r="K24" s="289"/>
      <c r="L24" s="288">
        <v>15</v>
      </c>
      <c r="M24" s="289"/>
      <c r="N24" s="298" t="s">
        <v>50</v>
      </c>
      <c r="O24" s="295"/>
    </row>
    <row r="25" spans="1:15" ht="34.5" customHeight="1" x14ac:dyDescent="0.3">
      <c r="A25" s="281"/>
      <c r="B25" s="281"/>
      <c r="C25" s="10" t="s">
        <v>123</v>
      </c>
      <c r="D25" s="296" t="s">
        <v>263</v>
      </c>
      <c r="E25" s="284"/>
      <c r="F25" s="284"/>
      <c r="G25" s="284"/>
      <c r="H25" s="10" t="s">
        <v>263</v>
      </c>
      <c r="I25" s="18" t="s">
        <v>263</v>
      </c>
      <c r="J25" s="288">
        <v>15</v>
      </c>
      <c r="K25" s="289"/>
      <c r="L25" s="288">
        <v>15</v>
      </c>
      <c r="M25" s="289"/>
      <c r="N25" s="298" t="s">
        <v>50</v>
      </c>
      <c r="O25" s="295"/>
    </row>
    <row r="26" spans="1:15" ht="30.4" customHeight="1" x14ac:dyDescent="0.3">
      <c r="A26" s="281"/>
      <c r="B26" s="281" t="s">
        <v>33</v>
      </c>
      <c r="C26" s="281" t="s">
        <v>34</v>
      </c>
      <c r="D26" s="296" t="s">
        <v>264</v>
      </c>
      <c r="E26" s="284"/>
      <c r="F26" s="284"/>
      <c r="G26" s="284"/>
      <c r="H26" s="3" t="s">
        <v>54</v>
      </c>
      <c r="I26" s="13">
        <v>0.85</v>
      </c>
      <c r="J26" s="288">
        <v>5</v>
      </c>
      <c r="K26" s="289"/>
      <c r="L26" s="288">
        <v>4</v>
      </c>
      <c r="M26" s="289"/>
      <c r="N26" s="298" t="s">
        <v>50</v>
      </c>
      <c r="O26" s="295"/>
    </row>
    <row r="27" spans="1:15" ht="30.4" customHeight="1" x14ac:dyDescent="0.3">
      <c r="A27" s="281"/>
      <c r="B27" s="281"/>
      <c r="C27" s="281"/>
      <c r="D27" s="296" t="s">
        <v>265</v>
      </c>
      <c r="E27" s="284"/>
      <c r="F27" s="284"/>
      <c r="G27" s="284"/>
      <c r="H27" s="3" t="s">
        <v>53</v>
      </c>
      <c r="I27" s="13">
        <v>0.85</v>
      </c>
      <c r="J27" s="288">
        <v>5</v>
      </c>
      <c r="K27" s="289"/>
      <c r="L27" s="288">
        <v>4</v>
      </c>
      <c r="M27" s="289"/>
      <c r="N27" s="298" t="s">
        <v>50</v>
      </c>
      <c r="O27" s="295"/>
    </row>
    <row r="28" spans="1:15" ht="45" customHeight="1" x14ac:dyDescent="0.3">
      <c r="A28" s="281"/>
      <c r="B28" s="288" t="s">
        <v>35</v>
      </c>
      <c r="C28" s="300"/>
      <c r="D28" s="288"/>
      <c r="E28" s="299"/>
      <c r="F28" s="299"/>
      <c r="G28" s="299"/>
      <c r="H28" s="299"/>
      <c r="I28" s="299"/>
      <c r="J28" s="299"/>
      <c r="K28" s="299"/>
      <c r="L28" s="299"/>
      <c r="M28" s="299"/>
      <c r="N28" s="299"/>
      <c r="O28" s="289"/>
    </row>
    <row r="29" spans="1:15" ht="18" customHeight="1" x14ac:dyDescent="0.3">
      <c r="A29" s="281"/>
      <c r="B29" s="288" t="s">
        <v>36</v>
      </c>
      <c r="C29" s="299"/>
      <c r="D29" s="299"/>
      <c r="E29" s="299"/>
      <c r="F29" s="299"/>
      <c r="G29" s="299"/>
      <c r="H29" s="299"/>
      <c r="I29" s="300"/>
      <c r="J29" s="301">
        <f>SUM(J14:K27)+K7</f>
        <v>100</v>
      </c>
      <c r="K29" s="302"/>
      <c r="L29" s="301">
        <f>SUM(L14:M27)+O7</f>
        <v>97.995000000000005</v>
      </c>
      <c r="M29" s="302"/>
      <c r="N29" s="303" t="s">
        <v>95</v>
      </c>
      <c r="O29" s="289"/>
    </row>
    <row r="30" spans="1:15" x14ac:dyDescent="0.3">
      <c r="A30" s="304" t="s">
        <v>37</v>
      </c>
      <c r="B30" s="305"/>
      <c r="C30" s="305"/>
      <c r="D30" s="305"/>
      <c r="E30" s="305"/>
      <c r="F30" s="305"/>
      <c r="G30" s="305"/>
      <c r="H30" s="305"/>
      <c r="I30" s="305"/>
      <c r="J30" s="305"/>
      <c r="K30" s="305"/>
      <c r="L30" s="305"/>
      <c r="M30" s="305"/>
      <c r="N30" s="305"/>
      <c r="O30" s="306"/>
    </row>
    <row r="31" spans="1:15" x14ac:dyDescent="0.3">
      <c r="A31" s="307"/>
      <c r="B31" s="305"/>
      <c r="C31" s="305"/>
      <c r="D31" s="305"/>
      <c r="E31" s="305"/>
      <c r="F31" s="305"/>
      <c r="G31" s="305"/>
      <c r="H31" s="305"/>
      <c r="I31" s="305"/>
      <c r="J31" s="305"/>
      <c r="K31" s="305"/>
      <c r="L31" s="305"/>
      <c r="M31" s="305"/>
      <c r="N31" s="305"/>
      <c r="O31" s="306"/>
    </row>
    <row r="32" spans="1:15" x14ac:dyDescent="0.3">
      <c r="A32" s="307"/>
      <c r="B32" s="305"/>
      <c r="C32" s="305"/>
      <c r="D32" s="305"/>
      <c r="E32" s="305"/>
      <c r="F32" s="305"/>
      <c r="G32" s="305"/>
      <c r="H32" s="305"/>
      <c r="I32" s="305"/>
      <c r="J32" s="305"/>
      <c r="K32" s="305"/>
      <c r="L32" s="305"/>
      <c r="M32" s="305"/>
      <c r="N32" s="305"/>
      <c r="O32" s="306"/>
    </row>
    <row r="33" spans="1:15" ht="27" customHeight="1" x14ac:dyDescent="0.3">
      <c r="A33" s="308"/>
      <c r="B33" s="309"/>
      <c r="C33" s="309"/>
      <c r="D33" s="309"/>
      <c r="E33" s="309"/>
      <c r="F33" s="309"/>
      <c r="G33" s="309"/>
      <c r="H33" s="309"/>
      <c r="I33" s="309"/>
      <c r="J33" s="309"/>
      <c r="K33" s="309"/>
      <c r="L33" s="309"/>
      <c r="M33" s="309"/>
      <c r="N33" s="309"/>
      <c r="O33" s="310"/>
    </row>
  </sheetData>
  <mergeCells count="119">
    <mergeCell ref="N15:O15"/>
    <mergeCell ref="N16:O16"/>
    <mergeCell ref="N17:O17"/>
    <mergeCell ref="N18:O18"/>
    <mergeCell ref="N19:O19"/>
    <mergeCell ref="C14:C19"/>
    <mergeCell ref="J15:K15"/>
    <mergeCell ref="J16:K16"/>
    <mergeCell ref="J17:K17"/>
    <mergeCell ref="J18:K18"/>
    <mergeCell ref="J19:K19"/>
    <mergeCell ref="L15:M15"/>
    <mergeCell ref="L16:M16"/>
    <mergeCell ref="L17:M17"/>
    <mergeCell ref="L18:M18"/>
    <mergeCell ref="L19:M19"/>
    <mergeCell ref="A30:O33"/>
    <mergeCell ref="D15:G15"/>
    <mergeCell ref="D16:G16"/>
    <mergeCell ref="D17:G17"/>
    <mergeCell ref="D18:G18"/>
    <mergeCell ref="D19:G19"/>
    <mergeCell ref="D26:G26"/>
    <mergeCell ref="J26:K26"/>
    <mergeCell ref="L26:M26"/>
    <mergeCell ref="N26:O26"/>
    <mergeCell ref="B28:C28"/>
    <mergeCell ref="D28:O28"/>
    <mergeCell ref="B26:B27"/>
    <mergeCell ref="C26:C27"/>
    <mergeCell ref="D27:G27"/>
    <mergeCell ref="J27:K27"/>
    <mergeCell ref="L23:M23"/>
    <mergeCell ref="N23:O23"/>
    <mergeCell ref="D24:G24"/>
    <mergeCell ref="J24:K24"/>
    <mergeCell ref="L27:M27"/>
    <mergeCell ref="N27:O27"/>
    <mergeCell ref="B24:B25"/>
    <mergeCell ref="D25:G25"/>
    <mergeCell ref="C22:C23"/>
    <mergeCell ref="D22:G22"/>
    <mergeCell ref="J22:K22"/>
    <mergeCell ref="L22:M22"/>
    <mergeCell ref="N22:O22"/>
    <mergeCell ref="D23:G23"/>
    <mergeCell ref="J23:K23"/>
    <mergeCell ref="B29:I29"/>
    <mergeCell ref="J29:K29"/>
    <mergeCell ref="L29:M29"/>
    <mergeCell ref="N29:O29"/>
    <mergeCell ref="J25:K25"/>
    <mergeCell ref="L25:M25"/>
    <mergeCell ref="N25:O25"/>
    <mergeCell ref="L24:M24"/>
    <mergeCell ref="A11:A12"/>
    <mergeCell ref="B11:H11"/>
    <mergeCell ref="I11:O11"/>
    <mergeCell ref="B12:H12"/>
    <mergeCell ref="I12:O12"/>
    <mergeCell ref="A13:A29"/>
    <mergeCell ref="D13:G13"/>
    <mergeCell ref="J13:K13"/>
    <mergeCell ref="L13:M13"/>
    <mergeCell ref="N13:O13"/>
    <mergeCell ref="B14:B23"/>
    <mergeCell ref="D14:G14"/>
    <mergeCell ref="J14:K14"/>
    <mergeCell ref="L14:M14"/>
    <mergeCell ref="N14:O14"/>
    <mergeCell ref="D20:G20"/>
    <mergeCell ref="J20:K20"/>
    <mergeCell ref="L20:M20"/>
    <mergeCell ref="N20:O20"/>
    <mergeCell ref="D21:G21"/>
    <mergeCell ref="N24:O24"/>
    <mergeCell ref="J21:K21"/>
    <mergeCell ref="L21:M21"/>
    <mergeCell ref="N21:O21"/>
    <mergeCell ref="M8:N8"/>
    <mergeCell ref="M6:N6"/>
    <mergeCell ref="C7:D7"/>
    <mergeCell ref="E7:F7"/>
    <mergeCell ref="G7:H7"/>
    <mergeCell ref="I7:J7"/>
    <mergeCell ref="K7:L7"/>
    <mergeCell ref="M7:N7"/>
    <mergeCell ref="C10:D10"/>
    <mergeCell ref="E10:F10"/>
    <mergeCell ref="G10:H10"/>
    <mergeCell ref="I10:J10"/>
    <mergeCell ref="K10:L10"/>
    <mergeCell ref="M10:N10"/>
    <mergeCell ref="C9:D9"/>
    <mergeCell ref="E9:F9"/>
    <mergeCell ref="G9:H9"/>
    <mergeCell ref="I9:J9"/>
    <mergeCell ref="K9:L9"/>
    <mergeCell ref="M9:N9"/>
    <mergeCell ref="A6:B10"/>
    <mergeCell ref="C6:D6"/>
    <mergeCell ref="E6:F6"/>
    <mergeCell ref="G6:H6"/>
    <mergeCell ref="I6:J6"/>
    <mergeCell ref="K6:L6"/>
    <mergeCell ref="C8:D8"/>
    <mergeCell ref="E8:F8"/>
    <mergeCell ref="G8:H8"/>
    <mergeCell ref="I8:J8"/>
    <mergeCell ref="K8:L8"/>
    <mergeCell ref="A1:O1"/>
    <mergeCell ref="A2:B2"/>
    <mergeCell ref="C2:O2"/>
    <mergeCell ref="A3:O3"/>
    <mergeCell ref="A4:O4"/>
    <mergeCell ref="A5:B5"/>
    <mergeCell ref="C5:H5"/>
    <mergeCell ref="I5:J5"/>
    <mergeCell ref="K5:O5"/>
  </mergeCells>
  <phoneticPr fontId="2" type="noConversion"/>
  <pageMargins left="0.7" right="0.7" top="0.75" bottom="0.75" header="0.3" footer="0.3"/>
  <pageSetup paperSize="9" scale="6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37E8-1DEB-42B7-8EFF-B71677EDF544}">
  <sheetPr>
    <pageSetUpPr fitToPage="1"/>
  </sheetPr>
  <dimension ref="A1:O33"/>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266</v>
      </c>
      <c r="D2" s="282"/>
      <c r="E2" s="282"/>
      <c r="F2" s="282"/>
      <c r="G2" s="282"/>
      <c r="H2" s="282"/>
      <c r="I2" s="282"/>
      <c r="J2" s="282"/>
      <c r="K2" s="282"/>
      <c r="L2" s="282"/>
      <c r="M2" s="282"/>
      <c r="N2" s="282"/>
      <c r="O2" s="282"/>
    </row>
    <row r="3" spans="1:15" ht="17" customHeight="1" x14ac:dyDescent="0.3">
      <c r="A3" s="320" t="s">
        <v>267</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16.5</v>
      </c>
      <c r="F7" s="323"/>
      <c r="G7" s="323">
        <v>16.5</v>
      </c>
      <c r="H7" s="323"/>
      <c r="I7" s="323">
        <v>3.92</v>
      </c>
      <c r="J7" s="323"/>
      <c r="K7" s="288">
        <v>10</v>
      </c>
      <c r="L7" s="289"/>
      <c r="M7" s="290">
        <f>I7/G7</f>
        <v>0.23757575757575758</v>
      </c>
      <c r="N7" s="289"/>
      <c r="O7" s="17">
        <f>M7*K7</f>
        <v>2.375757575757576</v>
      </c>
    </row>
    <row r="8" spans="1:15" ht="17" customHeight="1" x14ac:dyDescent="0.3">
      <c r="A8" s="281"/>
      <c r="B8" s="281"/>
      <c r="C8" s="281" t="s">
        <v>13</v>
      </c>
      <c r="D8" s="281"/>
      <c r="E8" s="323">
        <v>16.5</v>
      </c>
      <c r="F8" s="323"/>
      <c r="G8" s="323">
        <v>16.5</v>
      </c>
      <c r="H8" s="323"/>
      <c r="I8" s="323">
        <v>3.92</v>
      </c>
      <c r="J8" s="323"/>
      <c r="K8" s="288" t="s">
        <v>0</v>
      </c>
      <c r="L8" s="289"/>
      <c r="M8" s="290">
        <f>I8/G8</f>
        <v>0.23757575757575758</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268</v>
      </c>
      <c r="C12" s="294"/>
      <c r="D12" s="294"/>
      <c r="E12" s="294"/>
      <c r="F12" s="294"/>
      <c r="G12" s="294"/>
      <c r="H12" s="295"/>
      <c r="I12" s="298" t="s">
        <v>269</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314" t="s">
        <v>26</v>
      </c>
      <c r="D14" s="296" t="s">
        <v>270</v>
      </c>
      <c r="E14" s="284"/>
      <c r="F14" s="284"/>
      <c r="G14" s="284"/>
      <c r="H14" s="3" t="s">
        <v>271</v>
      </c>
      <c r="I14" s="4" t="s">
        <v>272</v>
      </c>
      <c r="J14" s="288">
        <v>5</v>
      </c>
      <c r="K14" s="289"/>
      <c r="L14" s="288">
        <v>5</v>
      </c>
      <c r="M14" s="289"/>
      <c r="N14" s="298" t="s">
        <v>50</v>
      </c>
      <c r="O14" s="295"/>
    </row>
    <row r="15" spans="1:15" ht="34.15" customHeight="1" x14ac:dyDescent="0.3">
      <c r="A15" s="281"/>
      <c r="B15" s="328"/>
      <c r="C15" s="328"/>
      <c r="D15" s="296" t="s">
        <v>273</v>
      </c>
      <c r="E15" s="284"/>
      <c r="F15" s="284"/>
      <c r="G15" s="284"/>
      <c r="H15" s="3" t="s">
        <v>274</v>
      </c>
      <c r="I15" s="4" t="s">
        <v>275</v>
      </c>
      <c r="J15" s="288">
        <v>5</v>
      </c>
      <c r="K15" s="289"/>
      <c r="L15" s="288">
        <v>5</v>
      </c>
      <c r="M15" s="289"/>
      <c r="N15" s="298" t="s">
        <v>50</v>
      </c>
      <c r="O15" s="295"/>
    </row>
    <row r="16" spans="1:15" ht="34.15" customHeight="1" x14ac:dyDescent="0.3">
      <c r="A16" s="281"/>
      <c r="B16" s="328"/>
      <c r="C16" s="328"/>
      <c r="D16" s="296" t="s">
        <v>276</v>
      </c>
      <c r="E16" s="284"/>
      <c r="F16" s="284"/>
      <c r="G16" s="284"/>
      <c r="H16" s="3" t="s">
        <v>277</v>
      </c>
      <c r="I16" s="4" t="s">
        <v>278</v>
      </c>
      <c r="J16" s="288">
        <v>5</v>
      </c>
      <c r="K16" s="289"/>
      <c r="L16" s="288">
        <v>5</v>
      </c>
      <c r="M16" s="289"/>
      <c r="N16" s="298" t="s">
        <v>50</v>
      </c>
      <c r="O16" s="295"/>
    </row>
    <row r="17" spans="1:15" ht="34.15" customHeight="1" x14ac:dyDescent="0.3">
      <c r="A17" s="281"/>
      <c r="B17" s="328"/>
      <c r="C17" s="315"/>
      <c r="D17" s="296" t="s">
        <v>279</v>
      </c>
      <c r="E17" s="284"/>
      <c r="F17" s="284"/>
      <c r="G17" s="284"/>
      <c r="H17" s="3" t="s">
        <v>280</v>
      </c>
      <c r="I17" s="4" t="s">
        <v>281</v>
      </c>
      <c r="J17" s="288">
        <v>5</v>
      </c>
      <c r="K17" s="289"/>
      <c r="L17" s="288">
        <v>5</v>
      </c>
      <c r="M17" s="289"/>
      <c r="N17" s="298" t="s">
        <v>50</v>
      </c>
      <c r="O17" s="295"/>
    </row>
    <row r="18" spans="1:15" ht="38.35" customHeight="1" x14ac:dyDescent="0.3">
      <c r="A18" s="281"/>
      <c r="B18" s="328"/>
      <c r="C18" s="314" t="s">
        <v>27</v>
      </c>
      <c r="D18" s="296" t="s">
        <v>282</v>
      </c>
      <c r="E18" s="284"/>
      <c r="F18" s="284"/>
      <c r="G18" s="284"/>
      <c r="H18" s="3" t="s">
        <v>54</v>
      </c>
      <c r="I18" s="13">
        <v>1</v>
      </c>
      <c r="J18" s="288">
        <v>5</v>
      </c>
      <c r="K18" s="289"/>
      <c r="L18" s="288">
        <v>5</v>
      </c>
      <c r="M18" s="289"/>
      <c r="N18" s="298" t="s">
        <v>50</v>
      </c>
      <c r="O18" s="295"/>
    </row>
    <row r="19" spans="1:15" ht="38.35" customHeight="1" x14ac:dyDescent="0.3">
      <c r="A19" s="281"/>
      <c r="B19" s="328"/>
      <c r="C19" s="315"/>
      <c r="D19" s="296" t="s">
        <v>283</v>
      </c>
      <c r="E19" s="284"/>
      <c r="F19" s="284"/>
      <c r="G19" s="284"/>
      <c r="H19" s="3" t="s">
        <v>53</v>
      </c>
      <c r="I19" s="13">
        <v>1</v>
      </c>
      <c r="J19" s="288">
        <v>5</v>
      </c>
      <c r="K19" s="289"/>
      <c r="L19" s="288">
        <v>5</v>
      </c>
      <c r="M19" s="289"/>
      <c r="N19" s="298" t="s">
        <v>50</v>
      </c>
      <c r="O19" s="295"/>
    </row>
    <row r="20" spans="1:15" ht="38.65" customHeight="1" x14ac:dyDescent="0.3">
      <c r="A20" s="281"/>
      <c r="B20" s="328"/>
      <c r="C20" s="281" t="s">
        <v>28</v>
      </c>
      <c r="D20" s="324" t="s">
        <v>284</v>
      </c>
      <c r="E20" s="325"/>
      <c r="F20" s="325"/>
      <c r="G20" s="326"/>
      <c r="H20" s="3" t="s">
        <v>285</v>
      </c>
      <c r="I20" s="10" t="s">
        <v>87</v>
      </c>
      <c r="J20" s="288">
        <v>5</v>
      </c>
      <c r="K20" s="289"/>
      <c r="L20" s="288">
        <v>5</v>
      </c>
      <c r="M20" s="289"/>
      <c r="N20" s="298" t="s">
        <v>50</v>
      </c>
      <c r="O20" s="329"/>
    </row>
    <row r="21" spans="1:15" ht="55.15" customHeight="1" x14ac:dyDescent="0.3">
      <c r="A21" s="281"/>
      <c r="B21" s="328"/>
      <c r="C21" s="281"/>
      <c r="D21" s="296" t="s">
        <v>287</v>
      </c>
      <c r="E21" s="284"/>
      <c r="F21" s="284"/>
      <c r="G21" s="284"/>
      <c r="H21" s="3" t="s">
        <v>286</v>
      </c>
      <c r="I21" s="10" t="s">
        <v>87</v>
      </c>
      <c r="J21" s="288">
        <v>5</v>
      </c>
      <c r="K21" s="289"/>
      <c r="L21" s="288">
        <v>5</v>
      </c>
      <c r="M21" s="289"/>
      <c r="N21" s="298" t="s">
        <v>50</v>
      </c>
      <c r="O21" s="295"/>
    </row>
    <row r="22" spans="1:15" ht="63.4" customHeight="1" x14ac:dyDescent="0.3">
      <c r="A22" s="281"/>
      <c r="B22" s="328"/>
      <c r="C22" s="314" t="s">
        <v>29</v>
      </c>
      <c r="D22" s="296" t="s">
        <v>288</v>
      </c>
      <c r="E22" s="284"/>
      <c r="F22" s="284"/>
      <c r="G22" s="284"/>
      <c r="H22" s="3" t="s">
        <v>289</v>
      </c>
      <c r="I22" s="3" t="s">
        <v>290</v>
      </c>
      <c r="J22" s="288">
        <v>5</v>
      </c>
      <c r="K22" s="289"/>
      <c r="L22" s="288">
        <v>3</v>
      </c>
      <c r="M22" s="289"/>
      <c r="N22" s="298" t="s">
        <v>291</v>
      </c>
      <c r="O22" s="295"/>
    </row>
    <row r="23" spans="1:15" ht="39.75" customHeight="1" x14ac:dyDescent="0.3">
      <c r="A23" s="281"/>
      <c r="B23" s="315"/>
      <c r="C23" s="315"/>
      <c r="D23" s="296" t="s">
        <v>165</v>
      </c>
      <c r="E23" s="284"/>
      <c r="F23" s="284"/>
      <c r="G23" s="284"/>
      <c r="H23" s="3" t="s">
        <v>73</v>
      </c>
      <c r="I23" s="13">
        <v>0.24</v>
      </c>
      <c r="J23" s="288">
        <v>5</v>
      </c>
      <c r="K23" s="289"/>
      <c r="L23" s="288">
        <v>3</v>
      </c>
      <c r="M23" s="289"/>
      <c r="N23" s="298" t="s">
        <v>292</v>
      </c>
      <c r="O23" s="295"/>
    </row>
    <row r="24" spans="1:15" ht="69.400000000000006" customHeight="1" x14ac:dyDescent="0.3">
      <c r="A24" s="281"/>
      <c r="B24" s="314" t="s">
        <v>30</v>
      </c>
      <c r="C24" s="2" t="s">
        <v>31</v>
      </c>
      <c r="D24" s="296" t="s">
        <v>293</v>
      </c>
      <c r="E24" s="284"/>
      <c r="F24" s="284"/>
      <c r="G24" s="284"/>
      <c r="H24" s="10" t="s">
        <v>293</v>
      </c>
      <c r="I24" s="18" t="s">
        <v>293</v>
      </c>
      <c r="J24" s="288">
        <v>15</v>
      </c>
      <c r="K24" s="289"/>
      <c r="L24" s="288">
        <v>15</v>
      </c>
      <c r="M24" s="289"/>
      <c r="N24" s="298" t="s">
        <v>50</v>
      </c>
      <c r="O24" s="295"/>
    </row>
    <row r="25" spans="1:15" ht="69.400000000000006" customHeight="1" x14ac:dyDescent="0.3">
      <c r="A25" s="281"/>
      <c r="B25" s="315"/>
      <c r="C25" s="19" t="s">
        <v>123</v>
      </c>
      <c r="D25" s="324" t="s">
        <v>294</v>
      </c>
      <c r="E25" s="325"/>
      <c r="F25" s="325"/>
      <c r="G25" s="326"/>
      <c r="H25" s="10" t="s">
        <v>294</v>
      </c>
      <c r="I25" s="18" t="s">
        <v>294</v>
      </c>
      <c r="J25" s="288">
        <v>15</v>
      </c>
      <c r="K25" s="289"/>
      <c r="L25" s="288">
        <v>15</v>
      </c>
      <c r="M25" s="289"/>
      <c r="N25" s="298" t="s">
        <v>50</v>
      </c>
      <c r="O25" s="295"/>
    </row>
    <row r="26" spans="1:15" ht="30.4" customHeight="1" x14ac:dyDescent="0.3">
      <c r="A26" s="281"/>
      <c r="B26" s="281" t="s">
        <v>33</v>
      </c>
      <c r="C26" s="281" t="s">
        <v>34</v>
      </c>
      <c r="D26" s="296" t="s">
        <v>295</v>
      </c>
      <c r="E26" s="284"/>
      <c r="F26" s="284"/>
      <c r="G26" s="284"/>
      <c r="H26" s="3" t="s">
        <v>54</v>
      </c>
      <c r="I26" s="13">
        <v>1</v>
      </c>
      <c r="J26" s="288">
        <v>5</v>
      </c>
      <c r="K26" s="289"/>
      <c r="L26" s="288">
        <v>5</v>
      </c>
      <c r="M26" s="289"/>
      <c r="N26" s="298" t="s">
        <v>50</v>
      </c>
      <c r="O26" s="295"/>
    </row>
    <row r="27" spans="1:15" ht="30.4" customHeight="1" x14ac:dyDescent="0.3">
      <c r="A27" s="281"/>
      <c r="B27" s="281"/>
      <c r="C27" s="281"/>
      <c r="D27" s="296" t="s">
        <v>296</v>
      </c>
      <c r="E27" s="284"/>
      <c r="F27" s="284"/>
      <c r="G27" s="284"/>
      <c r="H27" s="14" t="s">
        <v>54</v>
      </c>
      <c r="I27" s="13">
        <v>1</v>
      </c>
      <c r="J27" s="288">
        <v>5</v>
      </c>
      <c r="K27" s="289"/>
      <c r="L27" s="288">
        <v>5</v>
      </c>
      <c r="M27" s="289"/>
      <c r="N27" s="298" t="s">
        <v>50</v>
      </c>
      <c r="O27" s="295"/>
    </row>
    <row r="28" spans="1:15" ht="45" customHeight="1" x14ac:dyDescent="0.3">
      <c r="A28" s="281"/>
      <c r="B28" s="288" t="s">
        <v>35</v>
      </c>
      <c r="C28" s="300"/>
      <c r="D28" s="288"/>
      <c r="E28" s="299"/>
      <c r="F28" s="299"/>
      <c r="G28" s="299"/>
      <c r="H28" s="299"/>
      <c r="I28" s="299"/>
      <c r="J28" s="299"/>
      <c r="K28" s="299"/>
      <c r="L28" s="299"/>
      <c r="M28" s="299"/>
      <c r="N28" s="299"/>
      <c r="O28" s="289"/>
    </row>
    <row r="29" spans="1:15" ht="18" customHeight="1" x14ac:dyDescent="0.3">
      <c r="A29" s="281"/>
      <c r="B29" s="288" t="s">
        <v>36</v>
      </c>
      <c r="C29" s="299"/>
      <c r="D29" s="299"/>
      <c r="E29" s="299"/>
      <c r="F29" s="299"/>
      <c r="G29" s="299"/>
      <c r="H29" s="299"/>
      <c r="I29" s="300"/>
      <c r="J29" s="301">
        <f>SUM(J14:K27)+K7</f>
        <v>100</v>
      </c>
      <c r="K29" s="302"/>
      <c r="L29" s="301">
        <f>SUM(L14:M27)+O7</f>
        <v>88.375757575757575</v>
      </c>
      <c r="M29" s="302"/>
      <c r="N29" s="303" t="s">
        <v>297</v>
      </c>
      <c r="O29" s="289"/>
    </row>
    <row r="30" spans="1:15" x14ac:dyDescent="0.3">
      <c r="A30" s="304" t="s">
        <v>37</v>
      </c>
      <c r="B30" s="305"/>
      <c r="C30" s="305"/>
      <c r="D30" s="305"/>
      <c r="E30" s="305"/>
      <c r="F30" s="305"/>
      <c r="G30" s="305"/>
      <c r="H30" s="305"/>
      <c r="I30" s="305"/>
      <c r="J30" s="305"/>
      <c r="K30" s="305"/>
      <c r="L30" s="305"/>
      <c r="M30" s="305"/>
      <c r="N30" s="305"/>
      <c r="O30" s="306"/>
    </row>
    <row r="31" spans="1:15" x14ac:dyDescent="0.3">
      <c r="A31" s="307"/>
      <c r="B31" s="305"/>
      <c r="C31" s="305"/>
      <c r="D31" s="305"/>
      <c r="E31" s="305"/>
      <c r="F31" s="305"/>
      <c r="G31" s="305"/>
      <c r="H31" s="305"/>
      <c r="I31" s="305"/>
      <c r="J31" s="305"/>
      <c r="K31" s="305"/>
      <c r="L31" s="305"/>
      <c r="M31" s="305"/>
      <c r="N31" s="305"/>
      <c r="O31" s="306"/>
    </row>
    <row r="32" spans="1:15" x14ac:dyDescent="0.3">
      <c r="A32" s="307"/>
      <c r="B32" s="305"/>
      <c r="C32" s="305"/>
      <c r="D32" s="305"/>
      <c r="E32" s="305"/>
      <c r="F32" s="305"/>
      <c r="G32" s="305"/>
      <c r="H32" s="305"/>
      <c r="I32" s="305"/>
      <c r="J32" s="305"/>
      <c r="K32" s="305"/>
      <c r="L32" s="305"/>
      <c r="M32" s="305"/>
      <c r="N32" s="305"/>
      <c r="O32" s="306"/>
    </row>
    <row r="33" spans="1:15" ht="27" customHeight="1" x14ac:dyDescent="0.3">
      <c r="A33" s="308"/>
      <c r="B33" s="309"/>
      <c r="C33" s="309"/>
      <c r="D33" s="309"/>
      <c r="E33" s="309"/>
      <c r="F33" s="309"/>
      <c r="G33" s="309"/>
      <c r="H33" s="309"/>
      <c r="I33" s="309"/>
      <c r="J33" s="309"/>
      <c r="K33" s="309"/>
      <c r="L33" s="309"/>
      <c r="M33" s="309"/>
      <c r="N33" s="309"/>
      <c r="O33" s="310"/>
    </row>
  </sheetData>
  <mergeCells count="121">
    <mergeCell ref="A30:O33"/>
    <mergeCell ref="C14:C17"/>
    <mergeCell ref="D16:G16"/>
    <mergeCell ref="D17:G17"/>
    <mergeCell ref="J16:K16"/>
    <mergeCell ref="J17:K17"/>
    <mergeCell ref="L16:M16"/>
    <mergeCell ref="L17:M17"/>
    <mergeCell ref="N16:O16"/>
    <mergeCell ref="N17:O17"/>
    <mergeCell ref="N27:O27"/>
    <mergeCell ref="B28:C28"/>
    <mergeCell ref="D28:O28"/>
    <mergeCell ref="B29:I29"/>
    <mergeCell ref="J29:K29"/>
    <mergeCell ref="L29:M29"/>
    <mergeCell ref="N29:O29"/>
    <mergeCell ref="N25:O25"/>
    <mergeCell ref="B26:B27"/>
    <mergeCell ref="C26:C27"/>
    <mergeCell ref="D26:G26"/>
    <mergeCell ref="J26:K26"/>
    <mergeCell ref="L26:M26"/>
    <mergeCell ref="N26:O26"/>
    <mergeCell ref="D27:G27"/>
    <mergeCell ref="J27:K27"/>
    <mergeCell ref="L27:M27"/>
    <mergeCell ref="L23:M23"/>
    <mergeCell ref="N23:O23"/>
    <mergeCell ref="C22:C23"/>
    <mergeCell ref="D22:G22"/>
    <mergeCell ref="J22:K22"/>
    <mergeCell ref="L22:M22"/>
    <mergeCell ref="N22:O22"/>
    <mergeCell ref="D23:G23"/>
    <mergeCell ref="J23:K23"/>
    <mergeCell ref="D24:G24"/>
    <mergeCell ref="J24:K24"/>
    <mergeCell ref="L24:M24"/>
    <mergeCell ref="N24:O24"/>
    <mergeCell ref="D25:G25"/>
    <mergeCell ref="J25:K25"/>
    <mergeCell ref="L25:M25"/>
    <mergeCell ref="L14:M14"/>
    <mergeCell ref="N14:O14"/>
    <mergeCell ref="D15:G15"/>
    <mergeCell ref="D19:G19"/>
    <mergeCell ref="L19:M19"/>
    <mergeCell ref="J19:K19"/>
    <mergeCell ref="N19:O19"/>
    <mergeCell ref="C18:C19"/>
    <mergeCell ref="J21:K21"/>
    <mergeCell ref="L21:M21"/>
    <mergeCell ref="N21:O21"/>
    <mergeCell ref="J15:K15"/>
    <mergeCell ref="L15:M15"/>
    <mergeCell ref="N15:O15"/>
    <mergeCell ref="A11:A12"/>
    <mergeCell ref="B11:H11"/>
    <mergeCell ref="I11:O11"/>
    <mergeCell ref="B12:H12"/>
    <mergeCell ref="I12:O12"/>
    <mergeCell ref="A13:A29"/>
    <mergeCell ref="D13:G13"/>
    <mergeCell ref="J13:K13"/>
    <mergeCell ref="L13:M13"/>
    <mergeCell ref="N13:O13"/>
    <mergeCell ref="D18:G18"/>
    <mergeCell ref="J18:K18"/>
    <mergeCell ref="L18:M18"/>
    <mergeCell ref="N18:O18"/>
    <mergeCell ref="C20:C21"/>
    <mergeCell ref="D20:G20"/>
    <mergeCell ref="J20:K20"/>
    <mergeCell ref="L20:M20"/>
    <mergeCell ref="N20:O20"/>
    <mergeCell ref="D21:G21"/>
    <mergeCell ref="B24:B25"/>
    <mergeCell ref="B14:B23"/>
    <mergeCell ref="D14:G14"/>
    <mergeCell ref="J14:K14"/>
    <mergeCell ref="M8:N8"/>
    <mergeCell ref="M6:N6"/>
    <mergeCell ref="C7:D7"/>
    <mergeCell ref="E7:F7"/>
    <mergeCell ref="G7:H7"/>
    <mergeCell ref="I7:J7"/>
    <mergeCell ref="K7:L7"/>
    <mergeCell ref="M7:N7"/>
    <mergeCell ref="C10:D10"/>
    <mergeCell ref="E10:F10"/>
    <mergeCell ref="G10:H10"/>
    <mergeCell ref="I10:J10"/>
    <mergeCell ref="K10:L10"/>
    <mergeCell ref="M10:N10"/>
    <mergeCell ref="C9:D9"/>
    <mergeCell ref="E9:F9"/>
    <mergeCell ref="G9:H9"/>
    <mergeCell ref="I9:J9"/>
    <mergeCell ref="K9:L9"/>
    <mergeCell ref="M9:N9"/>
    <mergeCell ref="A6:B10"/>
    <mergeCell ref="C6:D6"/>
    <mergeCell ref="E6:F6"/>
    <mergeCell ref="G6:H6"/>
    <mergeCell ref="I6:J6"/>
    <mergeCell ref="K6:L6"/>
    <mergeCell ref="C8:D8"/>
    <mergeCell ref="E8:F8"/>
    <mergeCell ref="G8:H8"/>
    <mergeCell ref="I8:J8"/>
    <mergeCell ref="K8:L8"/>
    <mergeCell ref="A1:O1"/>
    <mergeCell ref="A2:B2"/>
    <mergeCell ref="C2:O2"/>
    <mergeCell ref="A3:O3"/>
    <mergeCell ref="A4:O4"/>
    <mergeCell ref="A5:B5"/>
    <mergeCell ref="C5:H5"/>
    <mergeCell ref="I5:J5"/>
    <mergeCell ref="K5:O5"/>
  </mergeCells>
  <phoneticPr fontId="2" type="noConversion"/>
  <pageMargins left="0.7" right="0.7" top="0.75" bottom="0.75" header="0.3" footer="0.3"/>
  <pageSetup paperSize="9" scale="6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159B6-CFF3-40BD-BC16-9940FA4412FA}">
  <sheetPr>
    <pageSetUpPr fitToPage="1"/>
  </sheetPr>
  <dimension ref="A1:O28"/>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298</v>
      </c>
      <c r="D2" s="282"/>
      <c r="E2" s="282"/>
      <c r="F2" s="282"/>
      <c r="G2" s="282"/>
      <c r="H2" s="282"/>
      <c r="I2" s="282"/>
      <c r="J2" s="282"/>
      <c r="K2" s="282"/>
      <c r="L2" s="282"/>
      <c r="M2" s="282"/>
      <c r="N2" s="282"/>
      <c r="O2" s="282"/>
    </row>
    <row r="3" spans="1:15" ht="17" customHeight="1" x14ac:dyDescent="0.3">
      <c r="A3" s="320" t="s">
        <v>299</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232.36</v>
      </c>
      <c r="F7" s="323"/>
      <c r="G7" s="323">
        <v>337.36</v>
      </c>
      <c r="H7" s="323"/>
      <c r="I7" s="323">
        <v>262.25</v>
      </c>
      <c r="J7" s="323"/>
      <c r="K7" s="288">
        <v>10</v>
      </c>
      <c r="L7" s="289"/>
      <c r="M7" s="290">
        <f>I7/G7</f>
        <v>0.77735949727294285</v>
      </c>
      <c r="N7" s="289"/>
      <c r="O7" s="17">
        <f>M7*K7</f>
        <v>7.7735949727294287</v>
      </c>
    </row>
    <row r="8" spans="1:15" ht="17" customHeight="1" x14ac:dyDescent="0.3">
      <c r="A8" s="281"/>
      <c r="B8" s="281"/>
      <c r="C8" s="281" t="s">
        <v>13</v>
      </c>
      <c r="D8" s="281"/>
      <c r="E8" s="323">
        <v>232.36</v>
      </c>
      <c r="F8" s="323"/>
      <c r="G8" s="323">
        <v>337.36</v>
      </c>
      <c r="H8" s="323"/>
      <c r="I8" s="323">
        <v>262.25</v>
      </c>
      <c r="J8" s="323"/>
      <c r="K8" s="288" t="s">
        <v>0</v>
      </c>
      <c r="L8" s="289"/>
      <c r="M8" s="290">
        <f>I8/G8</f>
        <v>0.77735949727294285</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121.15" customHeight="1" x14ac:dyDescent="0.3">
      <c r="A12" s="281"/>
      <c r="B12" s="293" t="s">
        <v>300</v>
      </c>
      <c r="C12" s="294"/>
      <c r="D12" s="294"/>
      <c r="E12" s="294"/>
      <c r="F12" s="294"/>
      <c r="G12" s="294"/>
      <c r="H12" s="295"/>
      <c r="I12" s="298" t="s">
        <v>301</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12" t="s">
        <v>26</v>
      </c>
      <c r="D14" s="296" t="s">
        <v>302</v>
      </c>
      <c r="E14" s="284"/>
      <c r="F14" s="284"/>
      <c r="G14" s="284"/>
      <c r="H14" s="3" t="s">
        <v>303</v>
      </c>
      <c r="I14" s="4" t="s">
        <v>304</v>
      </c>
      <c r="J14" s="288">
        <v>10</v>
      </c>
      <c r="K14" s="289"/>
      <c r="L14" s="288">
        <v>7</v>
      </c>
      <c r="M14" s="289"/>
      <c r="N14" s="298" t="s">
        <v>50</v>
      </c>
      <c r="O14" s="295"/>
    </row>
    <row r="15" spans="1:15" ht="78.400000000000006" customHeight="1" x14ac:dyDescent="0.3">
      <c r="A15" s="281"/>
      <c r="B15" s="328"/>
      <c r="C15" s="3" t="s">
        <v>27</v>
      </c>
      <c r="D15" s="296" t="s">
        <v>305</v>
      </c>
      <c r="E15" s="284"/>
      <c r="F15" s="284"/>
      <c r="G15" s="284"/>
      <c r="H15" s="3" t="s">
        <v>54</v>
      </c>
      <c r="I15" s="13">
        <v>0.98</v>
      </c>
      <c r="J15" s="288">
        <v>10</v>
      </c>
      <c r="K15" s="289"/>
      <c r="L15" s="288">
        <v>10</v>
      </c>
      <c r="M15" s="289"/>
      <c r="N15" s="298" t="s">
        <v>50</v>
      </c>
      <c r="O15" s="295"/>
    </row>
    <row r="16" spans="1:15" ht="38.65" customHeight="1" x14ac:dyDescent="0.3">
      <c r="A16" s="281"/>
      <c r="B16" s="328"/>
      <c r="C16" s="281" t="s">
        <v>28</v>
      </c>
      <c r="D16" s="324" t="s">
        <v>306</v>
      </c>
      <c r="E16" s="325"/>
      <c r="F16" s="325"/>
      <c r="G16" s="326"/>
      <c r="H16" s="3" t="s">
        <v>54</v>
      </c>
      <c r="I16" s="13">
        <v>1</v>
      </c>
      <c r="J16" s="288">
        <v>10</v>
      </c>
      <c r="K16" s="289"/>
      <c r="L16" s="288">
        <v>10</v>
      </c>
      <c r="M16" s="289"/>
      <c r="N16" s="298" t="s">
        <v>50</v>
      </c>
      <c r="O16" s="329"/>
    </row>
    <row r="17" spans="1:15" ht="55.15" customHeight="1" x14ac:dyDescent="0.3">
      <c r="A17" s="281"/>
      <c r="B17" s="328"/>
      <c r="C17" s="281"/>
      <c r="D17" s="296" t="s">
        <v>85</v>
      </c>
      <c r="E17" s="284"/>
      <c r="F17" s="284"/>
      <c r="G17" s="284"/>
      <c r="H17" s="3" t="s">
        <v>118</v>
      </c>
      <c r="I17" s="10" t="s">
        <v>87</v>
      </c>
      <c r="J17" s="288">
        <v>10</v>
      </c>
      <c r="K17" s="289"/>
      <c r="L17" s="288">
        <v>10</v>
      </c>
      <c r="M17" s="289"/>
      <c r="N17" s="298" t="s">
        <v>50</v>
      </c>
      <c r="O17" s="295"/>
    </row>
    <row r="18" spans="1:15" ht="63.4" customHeight="1" x14ac:dyDescent="0.3">
      <c r="A18" s="281"/>
      <c r="B18" s="328"/>
      <c r="C18" s="12" t="s">
        <v>29</v>
      </c>
      <c r="D18" s="296" t="s">
        <v>307</v>
      </c>
      <c r="E18" s="284"/>
      <c r="F18" s="284"/>
      <c r="G18" s="284"/>
      <c r="H18" s="3" t="s">
        <v>308</v>
      </c>
      <c r="I18" s="3" t="s">
        <v>309</v>
      </c>
      <c r="J18" s="288">
        <v>10</v>
      </c>
      <c r="K18" s="289"/>
      <c r="L18" s="288">
        <v>9</v>
      </c>
      <c r="M18" s="289"/>
      <c r="N18" s="298" t="s">
        <v>50</v>
      </c>
      <c r="O18" s="295"/>
    </row>
    <row r="19" spans="1:15" ht="32.65" customHeight="1" x14ac:dyDescent="0.3">
      <c r="A19" s="281"/>
      <c r="B19" s="314" t="s">
        <v>30</v>
      </c>
      <c r="C19" s="2" t="s">
        <v>31</v>
      </c>
      <c r="D19" s="296" t="s">
        <v>310</v>
      </c>
      <c r="E19" s="284"/>
      <c r="F19" s="284"/>
      <c r="G19" s="284"/>
      <c r="H19" s="10" t="s">
        <v>310</v>
      </c>
      <c r="I19" s="18" t="s">
        <v>310</v>
      </c>
      <c r="J19" s="288">
        <v>15</v>
      </c>
      <c r="K19" s="289"/>
      <c r="L19" s="288">
        <v>15</v>
      </c>
      <c r="M19" s="289"/>
      <c r="N19" s="298" t="s">
        <v>50</v>
      </c>
      <c r="O19" s="295"/>
    </row>
    <row r="20" spans="1:15" ht="30" customHeight="1" x14ac:dyDescent="0.3">
      <c r="A20" s="281"/>
      <c r="B20" s="315"/>
      <c r="C20" s="19" t="s">
        <v>123</v>
      </c>
      <c r="D20" s="324" t="s">
        <v>311</v>
      </c>
      <c r="E20" s="325"/>
      <c r="F20" s="325"/>
      <c r="G20" s="326"/>
      <c r="H20" s="10" t="s">
        <v>311</v>
      </c>
      <c r="I20" s="18" t="s">
        <v>311</v>
      </c>
      <c r="J20" s="288">
        <v>15</v>
      </c>
      <c r="K20" s="289"/>
      <c r="L20" s="288">
        <v>15</v>
      </c>
      <c r="M20" s="289"/>
      <c r="N20" s="298" t="s">
        <v>50</v>
      </c>
      <c r="O20" s="295"/>
    </row>
    <row r="21" spans="1:15" ht="30.4" customHeight="1" x14ac:dyDescent="0.3">
      <c r="A21" s="281"/>
      <c r="B21" s="330" t="s">
        <v>33</v>
      </c>
      <c r="C21" s="332" t="s">
        <v>34</v>
      </c>
      <c r="D21" s="296" t="s">
        <v>312</v>
      </c>
      <c r="E21" s="284"/>
      <c r="F21" s="284"/>
      <c r="G21" s="284"/>
      <c r="H21" s="3" t="s">
        <v>54</v>
      </c>
      <c r="I21" s="13">
        <v>0.95</v>
      </c>
      <c r="J21" s="288">
        <v>5</v>
      </c>
      <c r="K21" s="289"/>
      <c r="L21" s="288">
        <v>5</v>
      </c>
      <c r="M21" s="289"/>
      <c r="N21" s="298" t="s">
        <v>50</v>
      </c>
      <c r="O21" s="295"/>
    </row>
    <row r="22" spans="1:15" ht="30.4" customHeight="1" x14ac:dyDescent="0.3">
      <c r="A22" s="281"/>
      <c r="B22" s="331"/>
      <c r="C22" s="333"/>
      <c r="D22" s="296" t="s">
        <v>127</v>
      </c>
      <c r="E22" s="284"/>
      <c r="F22" s="284"/>
      <c r="G22" s="284"/>
      <c r="H22" s="14" t="s">
        <v>54</v>
      </c>
      <c r="I22" s="13">
        <v>0.96</v>
      </c>
      <c r="J22" s="288">
        <v>5</v>
      </c>
      <c r="K22" s="289"/>
      <c r="L22" s="288">
        <v>5</v>
      </c>
      <c r="M22" s="289"/>
      <c r="N22" s="298" t="s">
        <v>50</v>
      </c>
      <c r="O22" s="295"/>
    </row>
    <row r="23" spans="1:15" ht="45" customHeight="1" x14ac:dyDescent="0.3">
      <c r="A23" s="281"/>
      <c r="B23" s="288" t="s">
        <v>35</v>
      </c>
      <c r="C23" s="300"/>
      <c r="D23" s="288"/>
      <c r="E23" s="299"/>
      <c r="F23" s="299"/>
      <c r="G23" s="299"/>
      <c r="H23" s="299"/>
      <c r="I23" s="299"/>
      <c r="J23" s="299"/>
      <c r="K23" s="299"/>
      <c r="L23" s="299"/>
      <c r="M23" s="299"/>
      <c r="N23" s="299"/>
      <c r="O23" s="289"/>
    </row>
    <row r="24" spans="1:15" ht="18" customHeight="1" x14ac:dyDescent="0.3">
      <c r="A24" s="281"/>
      <c r="B24" s="288" t="s">
        <v>36</v>
      </c>
      <c r="C24" s="299"/>
      <c r="D24" s="299"/>
      <c r="E24" s="299"/>
      <c r="F24" s="299"/>
      <c r="G24" s="299"/>
      <c r="H24" s="299"/>
      <c r="I24" s="300"/>
      <c r="J24" s="301">
        <f>SUM(J14:K22)+K7</f>
        <v>100</v>
      </c>
      <c r="K24" s="302"/>
      <c r="L24" s="301">
        <f>SUM(L14:M22)+O7</f>
        <v>93.773594972729427</v>
      </c>
      <c r="M24" s="302"/>
      <c r="N24" s="303" t="s">
        <v>95</v>
      </c>
      <c r="O24" s="289"/>
    </row>
    <row r="25" spans="1:15" x14ac:dyDescent="0.3">
      <c r="A25" s="304" t="s">
        <v>37</v>
      </c>
      <c r="B25" s="305"/>
      <c r="C25" s="305"/>
      <c r="D25" s="305"/>
      <c r="E25" s="305"/>
      <c r="F25" s="305"/>
      <c r="G25" s="305"/>
      <c r="H25" s="305"/>
      <c r="I25" s="305"/>
      <c r="J25" s="305"/>
      <c r="K25" s="305"/>
      <c r="L25" s="305"/>
      <c r="M25" s="305"/>
      <c r="N25" s="305"/>
      <c r="O25" s="306"/>
    </row>
    <row r="26" spans="1:15" x14ac:dyDescent="0.3">
      <c r="A26" s="307"/>
      <c r="B26" s="305"/>
      <c r="C26" s="305"/>
      <c r="D26" s="305"/>
      <c r="E26" s="305"/>
      <c r="F26" s="305"/>
      <c r="G26" s="305"/>
      <c r="H26" s="305"/>
      <c r="I26" s="305"/>
      <c r="J26" s="305"/>
      <c r="K26" s="305"/>
      <c r="L26" s="305"/>
      <c r="M26" s="305"/>
      <c r="N26" s="305"/>
      <c r="O26" s="306"/>
    </row>
    <row r="27" spans="1:15" x14ac:dyDescent="0.3">
      <c r="A27" s="307"/>
      <c r="B27" s="305"/>
      <c r="C27" s="305"/>
      <c r="D27" s="305"/>
      <c r="E27" s="305"/>
      <c r="F27" s="305"/>
      <c r="G27" s="305"/>
      <c r="H27" s="305"/>
      <c r="I27" s="305"/>
      <c r="J27" s="305"/>
      <c r="K27" s="305"/>
      <c r="L27" s="305"/>
      <c r="M27" s="305"/>
      <c r="N27" s="305"/>
      <c r="O27" s="306"/>
    </row>
    <row r="28" spans="1:15" ht="27" customHeight="1" x14ac:dyDescent="0.3">
      <c r="A28" s="308"/>
      <c r="B28" s="309"/>
      <c r="C28" s="309"/>
      <c r="D28" s="309"/>
      <c r="E28" s="309"/>
      <c r="F28" s="309"/>
      <c r="G28" s="309"/>
      <c r="H28" s="309"/>
      <c r="I28" s="309"/>
      <c r="J28" s="309"/>
      <c r="K28" s="309"/>
      <c r="L28" s="309"/>
      <c r="M28" s="309"/>
      <c r="N28" s="309"/>
      <c r="O28" s="310"/>
    </row>
  </sheetData>
  <mergeCells count="98">
    <mergeCell ref="A25:O28"/>
    <mergeCell ref="N22:O22"/>
    <mergeCell ref="B23:C23"/>
    <mergeCell ref="D23:O23"/>
    <mergeCell ref="B24:I24"/>
    <mergeCell ref="J24:K24"/>
    <mergeCell ref="L24:M24"/>
    <mergeCell ref="N24:O24"/>
    <mergeCell ref="A13:A24"/>
    <mergeCell ref="D13:G13"/>
    <mergeCell ref="J13:K13"/>
    <mergeCell ref="L13:M13"/>
    <mergeCell ref="N13:O13"/>
    <mergeCell ref="N21:O21"/>
    <mergeCell ref="D22:G22"/>
    <mergeCell ref="J22:K22"/>
    <mergeCell ref="L21:M21"/>
    <mergeCell ref="L22:M22"/>
    <mergeCell ref="B19:B20"/>
    <mergeCell ref="D19:G19"/>
    <mergeCell ref="J19:K19"/>
    <mergeCell ref="L19:M19"/>
    <mergeCell ref="D20:G20"/>
    <mergeCell ref="B21:B22"/>
    <mergeCell ref="C21:C22"/>
    <mergeCell ref="D21:G21"/>
    <mergeCell ref="J21:K21"/>
    <mergeCell ref="J15:K15"/>
    <mergeCell ref="L15:M15"/>
    <mergeCell ref="N15:O15"/>
    <mergeCell ref="J20:K20"/>
    <mergeCell ref="L20:M20"/>
    <mergeCell ref="J17:K17"/>
    <mergeCell ref="L17:M17"/>
    <mergeCell ref="N17:O17"/>
    <mergeCell ref="N20:O20"/>
    <mergeCell ref="N19:O19"/>
    <mergeCell ref="B14:B18"/>
    <mergeCell ref="D14:G14"/>
    <mergeCell ref="J14:K14"/>
    <mergeCell ref="L14:M14"/>
    <mergeCell ref="N14:O14"/>
    <mergeCell ref="C16:C17"/>
    <mergeCell ref="D16:G16"/>
    <mergeCell ref="J16:K16"/>
    <mergeCell ref="L16:M16"/>
    <mergeCell ref="N16:O16"/>
    <mergeCell ref="D17:G17"/>
    <mergeCell ref="D18:G18"/>
    <mergeCell ref="J18:K18"/>
    <mergeCell ref="L18:M18"/>
    <mergeCell ref="N18:O18"/>
    <mergeCell ref="D15:G15"/>
    <mergeCell ref="A11:A12"/>
    <mergeCell ref="B11:H11"/>
    <mergeCell ref="I11:O11"/>
    <mergeCell ref="B12:H12"/>
    <mergeCell ref="I12:O12"/>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056C-E8E5-4AAA-B564-7BFD2322C0C9}">
  <sheetPr>
    <pageSetUpPr fitToPage="1"/>
  </sheetPr>
  <dimension ref="A1:O36"/>
  <sheetViews>
    <sheetView zoomScale="80" zoomScaleNormal="80" workbookViewId="0">
      <selection activeCell="I11" sqref="I11: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314</v>
      </c>
      <c r="D2" s="282"/>
      <c r="E2" s="282"/>
      <c r="F2" s="282"/>
      <c r="G2" s="282"/>
      <c r="H2" s="282"/>
      <c r="I2" s="282"/>
      <c r="J2" s="282"/>
      <c r="K2" s="282"/>
      <c r="L2" s="282"/>
      <c r="M2" s="282"/>
      <c r="N2" s="282"/>
      <c r="O2" s="282"/>
    </row>
    <row r="3" spans="1:15" ht="17" customHeight="1" x14ac:dyDescent="0.3">
      <c r="A3" s="320" t="s">
        <v>313</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78</v>
      </c>
      <c r="F7" s="323"/>
      <c r="G7" s="323">
        <v>78</v>
      </c>
      <c r="H7" s="323"/>
      <c r="I7" s="323">
        <v>76.89</v>
      </c>
      <c r="J7" s="323"/>
      <c r="K7" s="288">
        <v>10</v>
      </c>
      <c r="L7" s="289"/>
      <c r="M7" s="290">
        <f>I7/G7</f>
        <v>0.98576923076923073</v>
      </c>
      <c r="N7" s="289"/>
      <c r="O7" s="17">
        <f>M7*K7</f>
        <v>9.8576923076923073</v>
      </c>
    </row>
    <row r="8" spans="1:15" ht="17" customHeight="1" x14ac:dyDescent="0.3">
      <c r="A8" s="281"/>
      <c r="B8" s="281"/>
      <c r="C8" s="281" t="s">
        <v>13</v>
      </c>
      <c r="D8" s="281"/>
      <c r="E8" s="323">
        <v>78</v>
      </c>
      <c r="F8" s="323"/>
      <c r="G8" s="323">
        <v>78</v>
      </c>
      <c r="H8" s="323"/>
      <c r="I8" s="323">
        <v>76.89</v>
      </c>
      <c r="J8" s="323"/>
      <c r="K8" s="288" t="s">
        <v>0</v>
      </c>
      <c r="L8" s="289"/>
      <c r="M8" s="290">
        <f>I8/G8</f>
        <v>0.98576923076923073</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315</v>
      </c>
      <c r="C12" s="294"/>
      <c r="D12" s="294"/>
      <c r="E12" s="294"/>
      <c r="F12" s="294"/>
      <c r="G12" s="294"/>
      <c r="H12" s="295"/>
      <c r="I12" s="298" t="s">
        <v>316</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314" t="s">
        <v>26</v>
      </c>
      <c r="D14" s="296" t="s">
        <v>317</v>
      </c>
      <c r="E14" s="284"/>
      <c r="F14" s="284"/>
      <c r="G14" s="284"/>
      <c r="H14" s="3" t="s">
        <v>322</v>
      </c>
      <c r="I14" s="4" t="s">
        <v>323</v>
      </c>
      <c r="J14" s="288">
        <v>3</v>
      </c>
      <c r="K14" s="289"/>
      <c r="L14" s="288">
        <v>3</v>
      </c>
      <c r="M14" s="289"/>
      <c r="N14" s="298" t="s">
        <v>50</v>
      </c>
      <c r="O14" s="295"/>
    </row>
    <row r="15" spans="1:15" ht="34.15" customHeight="1" x14ac:dyDescent="0.3">
      <c r="A15" s="281"/>
      <c r="B15" s="328"/>
      <c r="C15" s="328"/>
      <c r="D15" s="296" t="s">
        <v>318</v>
      </c>
      <c r="E15" s="284"/>
      <c r="F15" s="284"/>
      <c r="G15" s="284"/>
      <c r="H15" s="3" t="s">
        <v>324</v>
      </c>
      <c r="I15" s="4" t="s">
        <v>325</v>
      </c>
      <c r="J15" s="288">
        <v>3</v>
      </c>
      <c r="K15" s="289"/>
      <c r="L15" s="288">
        <v>3</v>
      </c>
      <c r="M15" s="289"/>
      <c r="N15" s="298" t="s">
        <v>50</v>
      </c>
      <c r="O15" s="295"/>
    </row>
    <row r="16" spans="1:15" ht="34.15" customHeight="1" x14ac:dyDescent="0.3">
      <c r="A16" s="281"/>
      <c r="B16" s="328"/>
      <c r="C16" s="328"/>
      <c r="D16" s="296" t="s">
        <v>319</v>
      </c>
      <c r="E16" s="284"/>
      <c r="F16" s="284"/>
      <c r="G16" s="284"/>
      <c r="H16" s="3" t="s">
        <v>326</v>
      </c>
      <c r="I16" s="4" t="s">
        <v>327</v>
      </c>
      <c r="J16" s="288">
        <v>3</v>
      </c>
      <c r="K16" s="289"/>
      <c r="L16" s="288">
        <v>3</v>
      </c>
      <c r="M16" s="289"/>
      <c r="N16" s="298" t="s">
        <v>50</v>
      </c>
      <c r="O16" s="295"/>
    </row>
    <row r="17" spans="1:15" ht="34.15" customHeight="1" x14ac:dyDescent="0.3">
      <c r="A17" s="281"/>
      <c r="B17" s="328"/>
      <c r="C17" s="328"/>
      <c r="D17" s="296" t="s">
        <v>320</v>
      </c>
      <c r="E17" s="284"/>
      <c r="F17" s="284"/>
      <c r="G17" s="284"/>
      <c r="H17" s="3" t="s">
        <v>328</v>
      </c>
      <c r="I17" s="4" t="s">
        <v>329</v>
      </c>
      <c r="J17" s="288">
        <v>3</v>
      </c>
      <c r="K17" s="289"/>
      <c r="L17" s="288">
        <v>3</v>
      </c>
      <c r="M17" s="289"/>
      <c r="N17" s="298" t="s">
        <v>50</v>
      </c>
      <c r="O17" s="295"/>
    </row>
    <row r="18" spans="1:15" ht="34.15" customHeight="1" x14ac:dyDescent="0.3">
      <c r="A18" s="281"/>
      <c r="B18" s="328"/>
      <c r="C18" s="328"/>
      <c r="D18" s="296" t="s">
        <v>321</v>
      </c>
      <c r="E18" s="284"/>
      <c r="F18" s="284"/>
      <c r="G18" s="284"/>
      <c r="H18" s="3" t="s">
        <v>330</v>
      </c>
      <c r="I18" s="4" t="s">
        <v>175</v>
      </c>
      <c r="J18" s="288">
        <v>3</v>
      </c>
      <c r="K18" s="289"/>
      <c r="L18" s="288">
        <v>3</v>
      </c>
      <c r="M18" s="289"/>
      <c r="N18" s="298" t="s">
        <v>50</v>
      </c>
      <c r="O18" s="295"/>
    </row>
    <row r="19" spans="1:15" ht="43.25" customHeight="1" x14ac:dyDescent="0.3">
      <c r="A19" s="281"/>
      <c r="B19" s="328"/>
      <c r="C19" s="314" t="s">
        <v>27</v>
      </c>
      <c r="D19" s="296" t="s">
        <v>331</v>
      </c>
      <c r="E19" s="284"/>
      <c r="F19" s="284"/>
      <c r="G19" s="284"/>
      <c r="H19" s="3" t="s">
        <v>336</v>
      </c>
      <c r="I19" s="13" t="s">
        <v>337</v>
      </c>
      <c r="J19" s="288">
        <v>5</v>
      </c>
      <c r="K19" s="289"/>
      <c r="L19" s="288">
        <v>5</v>
      </c>
      <c r="M19" s="289"/>
      <c r="N19" s="298" t="s">
        <v>50</v>
      </c>
      <c r="O19" s="295"/>
    </row>
    <row r="20" spans="1:15" ht="43.25" customHeight="1" x14ac:dyDescent="0.3">
      <c r="A20" s="281"/>
      <c r="B20" s="328"/>
      <c r="C20" s="328"/>
      <c r="D20" s="296" t="s">
        <v>332</v>
      </c>
      <c r="E20" s="284"/>
      <c r="F20" s="284"/>
      <c r="G20" s="284"/>
      <c r="H20" s="3" t="s">
        <v>338</v>
      </c>
      <c r="I20" s="13" t="s">
        <v>339</v>
      </c>
      <c r="J20" s="288">
        <v>5</v>
      </c>
      <c r="K20" s="289"/>
      <c r="L20" s="288">
        <v>5</v>
      </c>
      <c r="M20" s="289"/>
      <c r="N20" s="298" t="s">
        <v>50</v>
      </c>
      <c r="O20" s="295"/>
    </row>
    <row r="21" spans="1:15" ht="43.25" customHeight="1" x14ac:dyDescent="0.3">
      <c r="A21" s="281"/>
      <c r="B21" s="328"/>
      <c r="C21" s="328"/>
      <c r="D21" s="296" t="s">
        <v>333</v>
      </c>
      <c r="E21" s="284"/>
      <c r="F21" s="284"/>
      <c r="G21" s="284"/>
      <c r="H21" s="3" t="s">
        <v>340</v>
      </c>
      <c r="I21" s="13" t="s">
        <v>341</v>
      </c>
      <c r="J21" s="288">
        <v>5</v>
      </c>
      <c r="K21" s="289"/>
      <c r="L21" s="288">
        <v>5</v>
      </c>
      <c r="M21" s="289"/>
      <c r="N21" s="298" t="s">
        <v>50</v>
      </c>
      <c r="O21" s="295"/>
    </row>
    <row r="22" spans="1:15" ht="43.25" customHeight="1" x14ac:dyDescent="0.3">
      <c r="A22" s="281"/>
      <c r="B22" s="328"/>
      <c r="C22" s="328"/>
      <c r="D22" s="296" t="s">
        <v>334</v>
      </c>
      <c r="E22" s="284"/>
      <c r="F22" s="284"/>
      <c r="G22" s="284"/>
      <c r="H22" s="3" t="s">
        <v>342</v>
      </c>
      <c r="I22" s="13" t="s">
        <v>343</v>
      </c>
      <c r="J22" s="288">
        <v>5</v>
      </c>
      <c r="K22" s="289"/>
      <c r="L22" s="288">
        <v>5</v>
      </c>
      <c r="M22" s="289"/>
      <c r="N22" s="298" t="s">
        <v>50</v>
      </c>
      <c r="O22" s="295"/>
    </row>
    <row r="23" spans="1:15" ht="43.25" customHeight="1" x14ac:dyDescent="0.3">
      <c r="A23" s="281"/>
      <c r="B23" s="328"/>
      <c r="C23" s="315"/>
      <c r="D23" s="296" t="s">
        <v>335</v>
      </c>
      <c r="E23" s="284"/>
      <c r="F23" s="284"/>
      <c r="G23" s="284"/>
      <c r="H23" s="3" t="s">
        <v>344</v>
      </c>
      <c r="I23" s="13" t="s">
        <v>345</v>
      </c>
      <c r="J23" s="288">
        <v>5</v>
      </c>
      <c r="K23" s="289"/>
      <c r="L23" s="288">
        <v>5</v>
      </c>
      <c r="M23" s="289"/>
      <c r="N23" s="298" t="s">
        <v>50</v>
      </c>
      <c r="O23" s="295"/>
    </row>
    <row r="24" spans="1:15" ht="55.15" customHeight="1" x14ac:dyDescent="0.3">
      <c r="A24" s="281"/>
      <c r="B24" s="328"/>
      <c r="C24" s="3" t="s">
        <v>28</v>
      </c>
      <c r="D24" s="296" t="s">
        <v>85</v>
      </c>
      <c r="E24" s="284"/>
      <c r="F24" s="284"/>
      <c r="G24" s="284"/>
      <c r="H24" s="3" t="s">
        <v>118</v>
      </c>
      <c r="I24" s="10" t="s">
        <v>87</v>
      </c>
      <c r="J24" s="288">
        <v>2</v>
      </c>
      <c r="K24" s="289"/>
      <c r="L24" s="288">
        <v>2</v>
      </c>
      <c r="M24" s="289"/>
      <c r="N24" s="298" t="s">
        <v>50</v>
      </c>
      <c r="O24" s="295"/>
    </row>
    <row r="25" spans="1:15" ht="63.4" customHeight="1" x14ac:dyDescent="0.3">
      <c r="A25" s="281"/>
      <c r="B25" s="328"/>
      <c r="C25" s="314" t="s">
        <v>29</v>
      </c>
      <c r="D25" s="296" t="s">
        <v>346</v>
      </c>
      <c r="E25" s="284"/>
      <c r="F25" s="284"/>
      <c r="G25" s="284"/>
      <c r="H25" s="3" t="s">
        <v>347</v>
      </c>
      <c r="I25" s="3" t="s">
        <v>348</v>
      </c>
      <c r="J25" s="288">
        <v>4</v>
      </c>
      <c r="K25" s="289"/>
      <c r="L25" s="288">
        <v>4</v>
      </c>
      <c r="M25" s="289"/>
      <c r="N25" s="298" t="s">
        <v>50</v>
      </c>
      <c r="O25" s="295"/>
    </row>
    <row r="26" spans="1:15" ht="39.75" customHeight="1" x14ac:dyDescent="0.3">
      <c r="A26" s="281"/>
      <c r="B26" s="315"/>
      <c r="C26" s="315"/>
      <c r="D26" s="296" t="s">
        <v>349</v>
      </c>
      <c r="E26" s="284"/>
      <c r="F26" s="284"/>
      <c r="G26" s="284"/>
      <c r="H26" s="3" t="s">
        <v>350</v>
      </c>
      <c r="I26" s="13" t="s">
        <v>351</v>
      </c>
      <c r="J26" s="288">
        <v>4</v>
      </c>
      <c r="K26" s="289"/>
      <c r="L26" s="288">
        <v>4</v>
      </c>
      <c r="M26" s="289"/>
      <c r="N26" s="298" t="s">
        <v>50</v>
      </c>
      <c r="O26" s="295"/>
    </row>
    <row r="27" spans="1:15" ht="34.5" customHeight="1" x14ac:dyDescent="0.3">
      <c r="A27" s="281"/>
      <c r="B27" s="281" t="s">
        <v>30</v>
      </c>
      <c r="C27" s="3" t="s">
        <v>31</v>
      </c>
      <c r="D27" s="296" t="s">
        <v>352</v>
      </c>
      <c r="E27" s="284"/>
      <c r="F27" s="284"/>
      <c r="G27" s="284"/>
      <c r="H27" s="10" t="s">
        <v>353</v>
      </c>
      <c r="I27" s="18" t="s">
        <v>353</v>
      </c>
      <c r="J27" s="288">
        <v>15</v>
      </c>
      <c r="K27" s="289"/>
      <c r="L27" s="288">
        <v>14</v>
      </c>
      <c r="M27" s="289"/>
      <c r="N27" s="298" t="s">
        <v>50</v>
      </c>
      <c r="O27" s="295"/>
    </row>
    <row r="28" spans="1:15" ht="34.5" customHeight="1" x14ac:dyDescent="0.3">
      <c r="A28" s="281"/>
      <c r="B28" s="281"/>
      <c r="C28" s="10" t="s">
        <v>123</v>
      </c>
      <c r="D28" s="296" t="s">
        <v>354</v>
      </c>
      <c r="E28" s="284"/>
      <c r="F28" s="284"/>
      <c r="G28" s="284"/>
      <c r="H28" s="10" t="s">
        <v>355</v>
      </c>
      <c r="I28" s="18" t="s">
        <v>355</v>
      </c>
      <c r="J28" s="288">
        <v>15</v>
      </c>
      <c r="K28" s="289"/>
      <c r="L28" s="288">
        <v>14</v>
      </c>
      <c r="M28" s="289"/>
      <c r="N28" s="298" t="s">
        <v>50</v>
      </c>
      <c r="O28" s="295"/>
    </row>
    <row r="29" spans="1:15" ht="30.4" customHeight="1" x14ac:dyDescent="0.3">
      <c r="A29" s="281"/>
      <c r="B29" s="281" t="s">
        <v>33</v>
      </c>
      <c r="C29" s="281" t="s">
        <v>34</v>
      </c>
      <c r="D29" s="296" t="s">
        <v>356</v>
      </c>
      <c r="E29" s="284"/>
      <c r="F29" s="284"/>
      <c r="G29" s="284"/>
      <c r="H29" s="3" t="s">
        <v>54</v>
      </c>
      <c r="I29" s="13">
        <v>0.96</v>
      </c>
      <c r="J29" s="288">
        <v>5</v>
      </c>
      <c r="K29" s="289"/>
      <c r="L29" s="288">
        <v>5</v>
      </c>
      <c r="M29" s="289"/>
      <c r="N29" s="298" t="s">
        <v>50</v>
      </c>
      <c r="O29" s="295"/>
    </row>
    <row r="30" spans="1:15" ht="30.4" customHeight="1" x14ac:dyDescent="0.3">
      <c r="A30" s="281"/>
      <c r="B30" s="281"/>
      <c r="C30" s="281"/>
      <c r="D30" s="296" t="s">
        <v>127</v>
      </c>
      <c r="E30" s="284"/>
      <c r="F30" s="284"/>
      <c r="G30" s="284"/>
      <c r="H30" s="3" t="s">
        <v>53</v>
      </c>
      <c r="I30" s="13">
        <v>0.98</v>
      </c>
      <c r="J30" s="288">
        <v>5</v>
      </c>
      <c r="K30" s="289"/>
      <c r="L30" s="288">
        <v>5</v>
      </c>
      <c r="M30" s="289"/>
      <c r="N30" s="298" t="s">
        <v>50</v>
      </c>
      <c r="O30" s="295"/>
    </row>
    <row r="31" spans="1:15" ht="45" customHeight="1" x14ac:dyDescent="0.3">
      <c r="A31" s="281"/>
      <c r="B31" s="288" t="s">
        <v>35</v>
      </c>
      <c r="C31" s="300"/>
      <c r="D31" s="288"/>
      <c r="E31" s="299"/>
      <c r="F31" s="299"/>
      <c r="G31" s="299"/>
      <c r="H31" s="299"/>
      <c r="I31" s="299"/>
      <c r="J31" s="299"/>
      <c r="K31" s="299"/>
      <c r="L31" s="299"/>
      <c r="M31" s="299"/>
      <c r="N31" s="299"/>
      <c r="O31" s="289"/>
    </row>
    <row r="32" spans="1:15" ht="18" customHeight="1" x14ac:dyDescent="0.3">
      <c r="A32" s="281"/>
      <c r="B32" s="288" t="s">
        <v>36</v>
      </c>
      <c r="C32" s="299"/>
      <c r="D32" s="299"/>
      <c r="E32" s="299"/>
      <c r="F32" s="299"/>
      <c r="G32" s="299"/>
      <c r="H32" s="299"/>
      <c r="I32" s="300"/>
      <c r="J32" s="301">
        <f>SUM(J14:K30)+K7</f>
        <v>100</v>
      </c>
      <c r="K32" s="302"/>
      <c r="L32" s="301">
        <f>SUM(L14:M30)+O7</f>
        <v>97.857692307692304</v>
      </c>
      <c r="M32" s="302"/>
      <c r="N32" s="303" t="s">
        <v>95</v>
      </c>
      <c r="O32" s="289"/>
    </row>
    <row r="33" spans="1:15" x14ac:dyDescent="0.3">
      <c r="A33" s="304" t="s">
        <v>37</v>
      </c>
      <c r="B33" s="305"/>
      <c r="C33" s="305"/>
      <c r="D33" s="305"/>
      <c r="E33" s="305"/>
      <c r="F33" s="305"/>
      <c r="G33" s="305"/>
      <c r="H33" s="305"/>
      <c r="I33" s="305"/>
      <c r="J33" s="305"/>
      <c r="K33" s="305"/>
      <c r="L33" s="305"/>
      <c r="M33" s="305"/>
      <c r="N33" s="305"/>
      <c r="O33" s="306"/>
    </row>
    <row r="34" spans="1:15" x14ac:dyDescent="0.3">
      <c r="A34" s="307"/>
      <c r="B34" s="305"/>
      <c r="C34" s="305"/>
      <c r="D34" s="305"/>
      <c r="E34" s="305"/>
      <c r="F34" s="305"/>
      <c r="G34" s="305"/>
      <c r="H34" s="305"/>
      <c r="I34" s="305"/>
      <c r="J34" s="305"/>
      <c r="K34" s="305"/>
      <c r="L34" s="305"/>
      <c r="M34" s="305"/>
      <c r="N34" s="305"/>
      <c r="O34" s="306"/>
    </row>
    <row r="35" spans="1:15" x14ac:dyDescent="0.3">
      <c r="A35" s="307"/>
      <c r="B35" s="305"/>
      <c r="C35" s="305"/>
      <c r="D35" s="305"/>
      <c r="E35" s="305"/>
      <c r="F35" s="305"/>
      <c r="G35" s="305"/>
      <c r="H35" s="305"/>
      <c r="I35" s="305"/>
      <c r="J35" s="305"/>
      <c r="K35" s="305"/>
      <c r="L35" s="305"/>
      <c r="M35" s="305"/>
      <c r="N35" s="305"/>
      <c r="O35" s="306"/>
    </row>
    <row r="36" spans="1:15" ht="27" customHeight="1" x14ac:dyDescent="0.3">
      <c r="A36" s="308"/>
      <c r="B36" s="309"/>
      <c r="C36" s="309"/>
      <c r="D36" s="309"/>
      <c r="E36" s="309"/>
      <c r="F36" s="309"/>
      <c r="G36" s="309"/>
      <c r="H36" s="309"/>
      <c r="I36" s="309"/>
      <c r="J36" s="309"/>
      <c r="K36" s="309"/>
      <c r="L36" s="309"/>
      <c r="M36" s="309"/>
      <c r="N36" s="309"/>
      <c r="O36" s="310"/>
    </row>
  </sheetData>
  <mergeCells count="132">
    <mergeCell ref="A33:O36"/>
    <mergeCell ref="C19:C23"/>
    <mergeCell ref="D20:G20"/>
    <mergeCell ref="D21:G21"/>
    <mergeCell ref="D22:G22"/>
    <mergeCell ref="D23:G23"/>
    <mergeCell ref="J20:K20"/>
    <mergeCell ref="J21:K21"/>
    <mergeCell ref="J22:K22"/>
    <mergeCell ref="J23:K23"/>
    <mergeCell ref="B31:C31"/>
    <mergeCell ref="D31:O31"/>
    <mergeCell ref="B32:I32"/>
    <mergeCell ref="J32:K32"/>
    <mergeCell ref="L32:M32"/>
    <mergeCell ref="N32:O32"/>
    <mergeCell ref="B29:B30"/>
    <mergeCell ref="C29:C30"/>
    <mergeCell ref="D29:G29"/>
    <mergeCell ref="J29:K29"/>
    <mergeCell ref="L29:M29"/>
    <mergeCell ref="N29:O29"/>
    <mergeCell ref="D30:G30"/>
    <mergeCell ref="J30:K30"/>
    <mergeCell ref="L30:M30"/>
    <mergeCell ref="N30:O30"/>
    <mergeCell ref="B27:B28"/>
    <mergeCell ref="D27:G27"/>
    <mergeCell ref="J27:K27"/>
    <mergeCell ref="L27:M27"/>
    <mergeCell ref="N27:O27"/>
    <mergeCell ref="D28:G28"/>
    <mergeCell ref="J28:K28"/>
    <mergeCell ref="L28:M28"/>
    <mergeCell ref="N28:O28"/>
    <mergeCell ref="D24:G24"/>
    <mergeCell ref="J24:K24"/>
    <mergeCell ref="L24:M24"/>
    <mergeCell ref="N24:O24"/>
    <mergeCell ref="L20:M20"/>
    <mergeCell ref="L21:M21"/>
    <mergeCell ref="C25:C26"/>
    <mergeCell ref="D25:G25"/>
    <mergeCell ref="J25:K25"/>
    <mergeCell ref="L25:M25"/>
    <mergeCell ref="N25:O25"/>
    <mergeCell ref="D26:G26"/>
    <mergeCell ref="J26:K26"/>
    <mergeCell ref="L26:M26"/>
    <mergeCell ref="N26:O26"/>
    <mergeCell ref="L22:M22"/>
    <mergeCell ref="L23:M23"/>
    <mergeCell ref="N20:O20"/>
    <mergeCell ref="N21:O21"/>
    <mergeCell ref="N22:O22"/>
    <mergeCell ref="N23:O23"/>
    <mergeCell ref="D16:G16"/>
    <mergeCell ref="J16:K16"/>
    <mergeCell ref="L16:M16"/>
    <mergeCell ref="N16:O16"/>
    <mergeCell ref="D17:G17"/>
    <mergeCell ref="J17:K17"/>
    <mergeCell ref="L17:M17"/>
    <mergeCell ref="N17:O17"/>
    <mergeCell ref="D19:G19"/>
    <mergeCell ref="J19:K19"/>
    <mergeCell ref="L19:M19"/>
    <mergeCell ref="N19:O19"/>
    <mergeCell ref="A11:A12"/>
    <mergeCell ref="B11:H11"/>
    <mergeCell ref="I11:O11"/>
    <mergeCell ref="B12:H12"/>
    <mergeCell ref="I12:O12"/>
    <mergeCell ref="A13:A32"/>
    <mergeCell ref="D13:G13"/>
    <mergeCell ref="J13:K13"/>
    <mergeCell ref="L13:M13"/>
    <mergeCell ref="N13:O13"/>
    <mergeCell ref="B14:B26"/>
    <mergeCell ref="C14:C18"/>
    <mergeCell ref="D14:G14"/>
    <mergeCell ref="J14:K14"/>
    <mergeCell ref="L14:M14"/>
    <mergeCell ref="N14:O14"/>
    <mergeCell ref="D15:G15"/>
    <mergeCell ref="J15:K15"/>
    <mergeCell ref="L15:M15"/>
    <mergeCell ref="N15:O15"/>
    <mergeCell ref="D18:G18"/>
    <mergeCell ref="J18:K18"/>
    <mergeCell ref="L18:M18"/>
    <mergeCell ref="N18:O18"/>
    <mergeCell ref="M8:N8"/>
    <mergeCell ref="M6:N6"/>
    <mergeCell ref="C7:D7"/>
    <mergeCell ref="E7:F7"/>
    <mergeCell ref="G7:H7"/>
    <mergeCell ref="I7:J7"/>
    <mergeCell ref="K7:L7"/>
    <mergeCell ref="M7:N7"/>
    <mergeCell ref="C10:D10"/>
    <mergeCell ref="E10:F10"/>
    <mergeCell ref="G10:H10"/>
    <mergeCell ref="I10:J10"/>
    <mergeCell ref="K10:L10"/>
    <mergeCell ref="M10:N10"/>
    <mergeCell ref="C9:D9"/>
    <mergeCell ref="E9:F9"/>
    <mergeCell ref="G9:H9"/>
    <mergeCell ref="I9:J9"/>
    <mergeCell ref="K9:L9"/>
    <mergeCell ref="M9:N9"/>
    <mergeCell ref="A6:B10"/>
    <mergeCell ref="C6:D6"/>
    <mergeCell ref="E6:F6"/>
    <mergeCell ref="G6:H6"/>
    <mergeCell ref="I6:J6"/>
    <mergeCell ref="K6:L6"/>
    <mergeCell ref="C8:D8"/>
    <mergeCell ref="E8:F8"/>
    <mergeCell ref="G8:H8"/>
    <mergeCell ref="I8:J8"/>
    <mergeCell ref="K8:L8"/>
    <mergeCell ref="A1:O1"/>
    <mergeCell ref="A2:B2"/>
    <mergeCell ref="C2:O2"/>
    <mergeCell ref="A3:O3"/>
    <mergeCell ref="A4:O4"/>
    <mergeCell ref="A5:B5"/>
    <mergeCell ref="C5:H5"/>
    <mergeCell ref="I5:J5"/>
    <mergeCell ref="K5:O5"/>
  </mergeCells>
  <phoneticPr fontId="2" type="noConversion"/>
  <pageMargins left="0.7" right="0.7" top="0.75" bottom="0.75" header="0.3" footer="0.3"/>
  <pageSetup paperSize="9" scale="6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A798-636C-4CEA-86B0-3CC7EEEF92E0}">
  <sheetPr>
    <pageSetUpPr fitToPage="1"/>
  </sheetPr>
  <dimension ref="A1:O32"/>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358</v>
      </c>
      <c r="D2" s="282"/>
      <c r="E2" s="282"/>
      <c r="F2" s="282"/>
      <c r="G2" s="282"/>
      <c r="H2" s="282"/>
      <c r="I2" s="282"/>
      <c r="J2" s="282"/>
      <c r="K2" s="282"/>
      <c r="L2" s="282"/>
      <c r="M2" s="282"/>
      <c r="N2" s="282"/>
      <c r="O2" s="282"/>
    </row>
    <row r="3" spans="1:15" ht="17" customHeight="1" x14ac:dyDescent="0.3">
      <c r="A3" s="320" t="s">
        <v>357</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200</v>
      </c>
      <c r="F7" s="323"/>
      <c r="G7" s="323">
        <v>200</v>
      </c>
      <c r="H7" s="323"/>
      <c r="I7" s="323">
        <v>168.94</v>
      </c>
      <c r="J7" s="323"/>
      <c r="K7" s="288">
        <v>10</v>
      </c>
      <c r="L7" s="289"/>
      <c r="M7" s="290">
        <f>I7/G7</f>
        <v>0.84470000000000001</v>
      </c>
      <c r="N7" s="289"/>
      <c r="O7" s="17">
        <f>M7*K7</f>
        <v>8.4469999999999992</v>
      </c>
    </row>
    <row r="8" spans="1:15" ht="17" customHeight="1" x14ac:dyDescent="0.3">
      <c r="A8" s="281"/>
      <c r="B8" s="281"/>
      <c r="C8" s="281" t="s">
        <v>13</v>
      </c>
      <c r="D8" s="281"/>
      <c r="E8" s="323">
        <v>200</v>
      </c>
      <c r="F8" s="323"/>
      <c r="G8" s="323">
        <v>200</v>
      </c>
      <c r="H8" s="323"/>
      <c r="I8" s="323">
        <v>168.94</v>
      </c>
      <c r="J8" s="323"/>
      <c r="K8" s="288" t="s">
        <v>0</v>
      </c>
      <c r="L8" s="289"/>
      <c r="M8" s="290">
        <f>I8/G8</f>
        <v>0.84470000000000001</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78.400000000000006" customHeight="1" x14ac:dyDescent="0.3">
      <c r="A12" s="281"/>
      <c r="B12" s="293" t="s">
        <v>359</v>
      </c>
      <c r="C12" s="294"/>
      <c r="D12" s="294"/>
      <c r="E12" s="294"/>
      <c r="F12" s="294"/>
      <c r="G12" s="294"/>
      <c r="H12" s="295"/>
      <c r="I12" s="298" t="s">
        <v>360</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314" t="s">
        <v>26</v>
      </c>
      <c r="D14" s="296" t="s">
        <v>361</v>
      </c>
      <c r="E14" s="284"/>
      <c r="F14" s="284"/>
      <c r="G14" s="284"/>
      <c r="H14" s="3" t="s">
        <v>364</v>
      </c>
      <c r="I14" s="4" t="s">
        <v>365</v>
      </c>
      <c r="J14" s="288">
        <v>10</v>
      </c>
      <c r="K14" s="289"/>
      <c r="L14" s="288">
        <v>10</v>
      </c>
      <c r="M14" s="289"/>
      <c r="N14" s="298" t="s">
        <v>50</v>
      </c>
      <c r="O14" s="295"/>
    </row>
    <row r="15" spans="1:15" ht="34.15" customHeight="1" x14ac:dyDescent="0.3">
      <c r="A15" s="281"/>
      <c r="B15" s="328"/>
      <c r="C15" s="328"/>
      <c r="D15" s="296" t="s">
        <v>362</v>
      </c>
      <c r="E15" s="284"/>
      <c r="F15" s="284"/>
      <c r="G15" s="284"/>
      <c r="H15" s="3" t="s">
        <v>366</v>
      </c>
      <c r="I15" s="4" t="s">
        <v>367</v>
      </c>
      <c r="J15" s="288">
        <v>5</v>
      </c>
      <c r="K15" s="289"/>
      <c r="L15" s="288">
        <v>5</v>
      </c>
      <c r="M15" s="289"/>
      <c r="N15" s="298" t="s">
        <v>50</v>
      </c>
      <c r="O15" s="295"/>
    </row>
    <row r="16" spans="1:15" ht="34.15" customHeight="1" x14ac:dyDescent="0.3">
      <c r="A16" s="281"/>
      <c r="B16" s="328"/>
      <c r="C16" s="328"/>
      <c r="D16" s="296" t="s">
        <v>363</v>
      </c>
      <c r="E16" s="284"/>
      <c r="F16" s="284"/>
      <c r="G16" s="284"/>
      <c r="H16" s="3" t="s">
        <v>368</v>
      </c>
      <c r="I16" s="4" t="s">
        <v>369</v>
      </c>
      <c r="J16" s="288">
        <v>5</v>
      </c>
      <c r="K16" s="289"/>
      <c r="L16" s="288">
        <v>5</v>
      </c>
      <c r="M16" s="289"/>
      <c r="N16" s="298" t="s">
        <v>50</v>
      </c>
      <c r="O16" s="295"/>
    </row>
    <row r="17" spans="1:15" ht="43.25" customHeight="1" x14ac:dyDescent="0.3">
      <c r="A17" s="281"/>
      <c r="B17" s="328"/>
      <c r="C17" s="314" t="s">
        <v>27</v>
      </c>
      <c r="D17" s="296" t="s">
        <v>370</v>
      </c>
      <c r="E17" s="284"/>
      <c r="F17" s="284"/>
      <c r="G17" s="284"/>
      <c r="H17" s="21" t="s">
        <v>372</v>
      </c>
      <c r="I17" s="22" t="s">
        <v>373</v>
      </c>
      <c r="J17" s="288">
        <v>5</v>
      </c>
      <c r="K17" s="289"/>
      <c r="L17" s="288">
        <v>5</v>
      </c>
      <c r="M17" s="289"/>
      <c r="N17" s="298" t="s">
        <v>50</v>
      </c>
      <c r="O17" s="295"/>
    </row>
    <row r="18" spans="1:15" ht="43.25" customHeight="1" x14ac:dyDescent="0.3">
      <c r="A18" s="281"/>
      <c r="B18" s="328"/>
      <c r="C18" s="328"/>
      <c r="D18" s="296" t="s">
        <v>371</v>
      </c>
      <c r="E18" s="284"/>
      <c r="F18" s="284"/>
      <c r="G18" s="284"/>
      <c r="H18" s="3" t="s">
        <v>73</v>
      </c>
      <c r="I18" s="13">
        <v>0.99</v>
      </c>
      <c r="J18" s="288">
        <v>5</v>
      </c>
      <c r="K18" s="289"/>
      <c r="L18" s="288">
        <v>5</v>
      </c>
      <c r="M18" s="289"/>
      <c r="N18" s="298" t="s">
        <v>50</v>
      </c>
      <c r="O18" s="295"/>
    </row>
    <row r="19" spans="1:15" ht="55.15" customHeight="1" x14ac:dyDescent="0.3">
      <c r="A19" s="281"/>
      <c r="B19" s="328"/>
      <c r="C19" s="3" t="s">
        <v>28</v>
      </c>
      <c r="D19" s="296" t="s">
        <v>85</v>
      </c>
      <c r="E19" s="284"/>
      <c r="F19" s="284"/>
      <c r="G19" s="284"/>
      <c r="H19" s="3" t="s">
        <v>118</v>
      </c>
      <c r="I19" s="10" t="s">
        <v>87</v>
      </c>
      <c r="J19" s="288">
        <v>5</v>
      </c>
      <c r="K19" s="289"/>
      <c r="L19" s="288">
        <v>5</v>
      </c>
      <c r="M19" s="289"/>
      <c r="N19" s="298" t="s">
        <v>50</v>
      </c>
      <c r="O19" s="295"/>
    </row>
    <row r="20" spans="1:15" ht="63.4" customHeight="1" x14ac:dyDescent="0.3">
      <c r="A20" s="281"/>
      <c r="B20" s="328"/>
      <c r="C20" s="314" t="s">
        <v>29</v>
      </c>
      <c r="D20" s="296" t="s">
        <v>374</v>
      </c>
      <c r="E20" s="284"/>
      <c r="F20" s="284"/>
      <c r="G20" s="284"/>
      <c r="H20" s="3" t="s">
        <v>375</v>
      </c>
      <c r="I20" s="3" t="s">
        <v>376</v>
      </c>
      <c r="J20" s="288">
        <v>5</v>
      </c>
      <c r="K20" s="289"/>
      <c r="L20" s="288">
        <v>5</v>
      </c>
      <c r="M20" s="289"/>
      <c r="N20" s="298" t="s">
        <v>50</v>
      </c>
      <c r="O20" s="295"/>
    </row>
    <row r="21" spans="1:15" ht="63.4" customHeight="1" x14ac:dyDescent="0.3">
      <c r="A21" s="281"/>
      <c r="B21" s="328"/>
      <c r="C21" s="328"/>
      <c r="D21" s="296" t="s">
        <v>377</v>
      </c>
      <c r="E21" s="284"/>
      <c r="F21" s="284"/>
      <c r="G21" s="284"/>
      <c r="H21" s="3" t="s">
        <v>379</v>
      </c>
      <c r="I21" s="3" t="s">
        <v>380</v>
      </c>
      <c r="J21" s="288">
        <v>5</v>
      </c>
      <c r="K21" s="289"/>
      <c r="L21" s="288">
        <v>5</v>
      </c>
      <c r="M21" s="289"/>
      <c r="N21" s="298" t="s">
        <v>50</v>
      </c>
      <c r="O21" s="295"/>
    </row>
    <row r="22" spans="1:15" ht="39.75" customHeight="1" x14ac:dyDescent="0.3">
      <c r="A22" s="281"/>
      <c r="B22" s="315"/>
      <c r="C22" s="315"/>
      <c r="D22" s="296" t="s">
        <v>378</v>
      </c>
      <c r="E22" s="284"/>
      <c r="F22" s="284"/>
      <c r="G22" s="284"/>
      <c r="H22" s="3" t="s">
        <v>381</v>
      </c>
      <c r="I22" s="13" t="s">
        <v>382</v>
      </c>
      <c r="J22" s="288">
        <v>5</v>
      </c>
      <c r="K22" s="289"/>
      <c r="L22" s="288">
        <v>4</v>
      </c>
      <c r="M22" s="289"/>
      <c r="N22" s="298" t="s">
        <v>388</v>
      </c>
      <c r="O22" s="295"/>
    </row>
    <row r="23" spans="1:15" ht="34.5" customHeight="1" x14ac:dyDescent="0.3">
      <c r="A23" s="281"/>
      <c r="B23" s="281" t="s">
        <v>30</v>
      </c>
      <c r="C23" s="3" t="s">
        <v>31</v>
      </c>
      <c r="D23" s="296" t="s">
        <v>383</v>
      </c>
      <c r="E23" s="284"/>
      <c r="F23" s="284"/>
      <c r="G23" s="284"/>
      <c r="H23" s="10" t="s">
        <v>383</v>
      </c>
      <c r="I23" s="18" t="s">
        <v>383</v>
      </c>
      <c r="J23" s="288">
        <v>15</v>
      </c>
      <c r="K23" s="289"/>
      <c r="L23" s="288">
        <v>14</v>
      </c>
      <c r="M23" s="289"/>
      <c r="N23" s="298" t="s">
        <v>384</v>
      </c>
      <c r="O23" s="295"/>
    </row>
    <row r="24" spans="1:15" ht="45" customHeight="1" x14ac:dyDescent="0.3">
      <c r="A24" s="281"/>
      <c r="B24" s="281"/>
      <c r="C24" s="10" t="s">
        <v>123</v>
      </c>
      <c r="D24" s="296" t="s">
        <v>385</v>
      </c>
      <c r="E24" s="284"/>
      <c r="F24" s="284"/>
      <c r="G24" s="284"/>
      <c r="H24" s="10" t="s">
        <v>386</v>
      </c>
      <c r="I24" s="18" t="s">
        <v>386</v>
      </c>
      <c r="J24" s="288">
        <v>15</v>
      </c>
      <c r="K24" s="289"/>
      <c r="L24" s="288">
        <v>15</v>
      </c>
      <c r="M24" s="289"/>
      <c r="N24" s="298" t="s">
        <v>50</v>
      </c>
      <c r="O24" s="295"/>
    </row>
    <row r="25" spans="1:15" ht="30.4" customHeight="1" x14ac:dyDescent="0.3">
      <c r="A25" s="281"/>
      <c r="B25" s="281" t="s">
        <v>33</v>
      </c>
      <c r="C25" s="281" t="s">
        <v>34</v>
      </c>
      <c r="D25" s="296" t="s">
        <v>387</v>
      </c>
      <c r="E25" s="284"/>
      <c r="F25" s="284"/>
      <c r="G25" s="284"/>
      <c r="H25" s="3" t="s">
        <v>54</v>
      </c>
      <c r="I25" s="13">
        <v>0.97</v>
      </c>
      <c r="J25" s="288">
        <v>5</v>
      </c>
      <c r="K25" s="289"/>
      <c r="L25" s="288">
        <v>5</v>
      </c>
      <c r="M25" s="289"/>
      <c r="N25" s="298" t="s">
        <v>50</v>
      </c>
      <c r="O25" s="295"/>
    </row>
    <row r="26" spans="1:15" ht="30.4" customHeight="1" x14ac:dyDescent="0.3">
      <c r="A26" s="281"/>
      <c r="B26" s="281"/>
      <c r="C26" s="281"/>
      <c r="D26" s="296" t="s">
        <v>127</v>
      </c>
      <c r="E26" s="284"/>
      <c r="F26" s="284"/>
      <c r="G26" s="284"/>
      <c r="H26" s="3" t="s">
        <v>53</v>
      </c>
      <c r="I26" s="13">
        <v>0.98</v>
      </c>
      <c r="J26" s="288">
        <v>5</v>
      </c>
      <c r="K26" s="289"/>
      <c r="L26" s="288">
        <v>5</v>
      </c>
      <c r="M26" s="289"/>
      <c r="N26" s="298" t="s">
        <v>50</v>
      </c>
      <c r="O26" s="295"/>
    </row>
    <row r="27" spans="1:15" ht="45" customHeight="1" x14ac:dyDescent="0.3">
      <c r="A27" s="281"/>
      <c r="B27" s="288" t="s">
        <v>35</v>
      </c>
      <c r="C27" s="300"/>
      <c r="D27" s="288"/>
      <c r="E27" s="299"/>
      <c r="F27" s="299"/>
      <c r="G27" s="299"/>
      <c r="H27" s="299"/>
      <c r="I27" s="299"/>
      <c r="J27" s="299"/>
      <c r="K27" s="299"/>
      <c r="L27" s="299"/>
      <c r="M27" s="299"/>
      <c r="N27" s="299"/>
      <c r="O27" s="289"/>
    </row>
    <row r="28" spans="1:15" ht="18" customHeight="1" x14ac:dyDescent="0.3">
      <c r="A28" s="281"/>
      <c r="B28" s="288" t="s">
        <v>36</v>
      </c>
      <c r="C28" s="299"/>
      <c r="D28" s="299"/>
      <c r="E28" s="299"/>
      <c r="F28" s="299"/>
      <c r="G28" s="299"/>
      <c r="H28" s="299"/>
      <c r="I28" s="300"/>
      <c r="J28" s="301">
        <f>SUM(J14:K26)+K7</f>
        <v>100</v>
      </c>
      <c r="K28" s="302"/>
      <c r="L28" s="301">
        <f>SUM(L14:M26)+O7</f>
        <v>96.447000000000003</v>
      </c>
      <c r="M28" s="302"/>
      <c r="N28" s="303" t="s">
        <v>95</v>
      </c>
      <c r="O28" s="289"/>
    </row>
    <row r="29" spans="1:15" x14ac:dyDescent="0.3">
      <c r="A29" s="304" t="s">
        <v>37</v>
      </c>
      <c r="B29" s="305"/>
      <c r="C29" s="305"/>
      <c r="D29" s="305"/>
      <c r="E29" s="305"/>
      <c r="F29" s="305"/>
      <c r="G29" s="305"/>
      <c r="H29" s="305"/>
      <c r="I29" s="305"/>
      <c r="J29" s="305"/>
      <c r="K29" s="305"/>
      <c r="L29" s="305"/>
      <c r="M29" s="305"/>
      <c r="N29" s="305"/>
      <c r="O29" s="306"/>
    </row>
    <row r="30" spans="1:15" x14ac:dyDescent="0.3">
      <c r="A30" s="307"/>
      <c r="B30" s="305"/>
      <c r="C30" s="305"/>
      <c r="D30" s="305"/>
      <c r="E30" s="305"/>
      <c r="F30" s="305"/>
      <c r="G30" s="305"/>
      <c r="H30" s="305"/>
      <c r="I30" s="305"/>
      <c r="J30" s="305"/>
      <c r="K30" s="305"/>
      <c r="L30" s="305"/>
      <c r="M30" s="305"/>
      <c r="N30" s="305"/>
      <c r="O30" s="306"/>
    </row>
    <row r="31" spans="1:15" x14ac:dyDescent="0.3">
      <c r="A31" s="307"/>
      <c r="B31" s="305"/>
      <c r="C31" s="305"/>
      <c r="D31" s="305"/>
      <c r="E31" s="305"/>
      <c r="F31" s="305"/>
      <c r="G31" s="305"/>
      <c r="H31" s="305"/>
      <c r="I31" s="305"/>
      <c r="J31" s="305"/>
      <c r="K31" s="305"/>
      <c r="L31" s="305"/>
      <c r="M31" s="305"/>
      <c r="N31" s="305"/>
      <c r="O31" s="306"/>
    </row>
    <row r="32" spans="1:15" ht="27" customHeight="1" x14ac:dyDescent="0.3">
      <c r="A32" s="308"/>
      <c r="B32" s="309"/>
      <c r="C32" s="309"/>
      <c r="D32" s="309"/>
      <c r="E32" s="309"/>
      <c r="F32" s="309"/>
      <c r="G32" s="309"/>
      <c r="H32" s="309"/>
      <c r="I32" s="309"/>
      <c r="J32" s="309"/>
      <c r="K32" s="309"/>
      <c r="L32" s="309"/>
      <c r="M32" s="309"/>
      <c r="N32" s="309"/>
      <c r="O32" s="310"/>
    </row>
  </sheetData>
  <mergeCells count="116">
    <mergeCell ref="B25:B26"/>
    <mergeCell ref="C25:C26"/>
    <mergeCell ref="D25:G25"/>
    <mergeCell ref="J25:K25"/>
    <mergeCell ref="L25:M25"/>
    <mergeCell ref="N25:O25"/>
    <mergeCell ref="D26:G26"/>
    <mergeCell ref="J26:K26"/>
    <mergeCell ref="A29:O32"/>
    <mergeCell ref="L26:M26"/>
    <mergeCell ref="N26:O26"/>
    <mergeCell ref="B27:C27"/>
    <mergeCell ref="D27:O27"/>
    <mergeCell ref="B28:I28"/>
    <mergeCell ref="J28:K28"/>
    <mergeCell ref="L28:M28"/>
    <mergeCell ref="N28:O28"/>
    <mergeCell ref="B23:B24"/>
    <mergeCell ref="D23:G23"/>
    <mergeCell ref="J23:K23"/>
    <mergeCell ref="L23:M23"/>
    <mergeCell ref="N23:O23"/>
    <mergeCell ref="D24:G24"/>
    <mergeCell ref="J24:K24"/>
    <mergeCell ref="L24:M24"/>
    <mergeCell ref="N24:O24"/>
    <mergeCell ref="D19:G19"/>
    <mergeCell ref="J19:K19"/>
    <mergeCell ref="L19:M19"/>
    <mergeCell ref="N19:O19"/>
    <mergeCell ref="C20:C22"/>
    <mergeCell ref="D20:G20"/>
    <mergeCell ref="J20:K20"/>
    <mergeCell ref="L20:M20"/>
    <mergeCell ref="N20:O20"/>
    <mergeCell ref="D22:G22"/>
    <mergeCell ref="D21:G21"/>
    <mergeCell ref="J21:K21"/>
    <mergeCell ref="L21:M21"/>
    <mergeCell ref="N21:O21"/>
    <mergeCell ref="J22:K22"/>
    <mergeCell ref="L22:M22"/>
    <mergeCell ref="N22:O22"/>
    <mergeCell ref="J18:K18"/>
    <mergeCell ref="L18:M18"/>
    <mergeCell ref="N18:O18"/>
    <mergeCell ref="C17:C18"/>
    <mergeCell ref="D17:G17"/>
    <mergeCell ref="J17:K17"/>
    <mergeCell ref="L17:M17"/>
    <mergeCell ref="N17:O17"/>
    <mergeCell ref="D18:G18"/>
    <mergeCell ref="A11:A12"/>
    <mergeCell ref="B11:H11"/>
    <mergeCell ref="I11:O11"/>
    <mergeCell ref="B12:H12"/>
    <mergeCell ref="I12:O12"/>
    <mergeCell ref="A13:A28"/>
    <mergeCell ref="D13:G13"/>
    <mergeCell ref="J13:K13"/>
    <mergeCell ref="L13:M13"/>
    <mergeCell ref="N13:O13"/>
    <mergeCell ref="D16:G16"/>
    <mergeCell ref="J16:K16"/>
    <mergeCell ref="L16:M16"/>
    <mergeCell ref="N16:O16"/>
    <mergeCell ref="B14:B22"/>
    <mergeCell ref="C14:C16"/>
    <mergeCell ref="D14:G14"/>
    <mergeCell ref="J14:K14"/>
    <mergeCell ref="L14:M14"/>
    <mergeCell ref="N14:O14"/>
    <mergeCell ref="D15:G15"/>
    <mergeCell ref="J15:K15"/>
    <mergeCell ref="L15:M15"/>
    <mergeCell ref="N15:O15"/>
    <mergeCell ref="M8:N8"/>
    <mergeCell ref="M6:N6"/>
    <mergeCell ref="C7:D7"/>
    <mergeCell ref="E7:F7"/>
    <mergeCell ref="G7:H7"/>
    <mergeCell ref="I7:J7"/>
    <mergeCell ref="K7:L7"/>
    <mergeCell ref="M7:N7"/>
    <mergeCell ref="C10:D10"/>
    <mergeCell ref="E10:F10"/>
    <mergeCell ref="G10:H10"/>
    <mergeCell ref="I10:J10"/>
    <mergeCell ref="K10:L10"/>
    <mergeCell ref="M10:N10"/>
    <mergeCell ref="C9:D9"/>
    <mergeCell ref="E9:F9"/>
    <mergeCell ref="G9:H9"/>
    <mergeCell ref="I9:J9"/>
    <mergeCell ref="K9:L9"/>
    <mergeCell ref="M9:N9"/>
    <mergeCell ref="A6:B10"/>
    <mergeCell ref="C6:D6"/>
    <mergeCell ref="E6:F6"/>
    <mergeCell ref="G6:H6"/>
    <mergeCell ref="I6:J6"/>
    <mergeCell ref="K6:L6"/>
    <mergeCell ref="C8:D8"/>
    <mergeCell ref="E8:F8"/>
    <mergeCell ref="G8:H8"/>
    <mergeCell ref="I8:J8"/>
    <mergeCell ref="K8:L8"/>
    <mergeCell ref="A1:O1"/>
    <mergeCell ref="A2:B2"/>
    <mergeCell ref="C2:O2"/>
    <mergeCell ref="A3:O3"/>
    <mergeCell ref="A4:O4"/>
    <mergeCell ref="A5:B5"/>
    <mergeCell ref="C5:H5"/>
    <mergeCell ref="I5:J5"/>
    <mergeCell ref="K5:O5"/>
  </mergeCells>
  <phoneticPr fontId="2" type="noConversion"/>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3CD03-A514-49F7-BC76-3A970CA621D4}">
  <dimension ref="A1:J179"/>
  <sheetViews>
    <sheetView workbookViewId="0">
      <selection activeCell="A10" sqref="A10:XFD10"/>
    </sheetView>
  </sheetViews>
  <sheetFormatPr defaultRowHeight="15.4" x14ac:dyDescent="0.3"/>
  <cols>
    <col min="1" max="3" width="2.3984375" style="48" customWidth="1"/>
    <col min="4" max="4" width="20" style="48" customWidth="1"/>
    <col min="5" max="10" width="16.265625" style="48" customWidth="1"/>
    <col min="11" max="16384" width="9.06640625" style="48"/>
  </cols>
  <sheetData>
    <row r="1" spans="1:10" s="51" customFormat="1" ht="36" customHeight="1" x14ac:dyDescent="0.8">
      <c r="A1" s="175" t="s">
        <v>646</v>
      </c>
      <c r="B1" s="175"/>
      <c r="C1" s="175"/>
      <c r="D1" s="175"/>
      <c r="E1" s="175"/>
      <c r="F1" s="175"/>
      <c r="G1" s="175"/>
      <c r="H1" s="175"/>
      <c r="I1" s="175"/>
      <c r="J1" s="175"/>
    </row>
    <row r="2" spans="1:10" s="51" customFormat="1" ht="18" customHeight="1" x14ac:dyDescent="0.45">
      <c r="A2" s="55"/>
      <c r="B2" s="55"/>
      <c r="C2" s="55"/>
      <c r="D2" s="55"/>
      <c r="E2" s="55"/>
      <c r="F2" s="55"/>
      <c r="G2" s="55"/>
      <c r="H2" s="55"/>
      <c r="I2" s="55"/>
      <c r="J2" s="57" t="s">
        <v>645</v>
      </c>
    </row>
    <row r="3" spans="1:10" s="51" customFormat="1" ht="18" customHeight="1" x14ac:dyDescent="0.45">
      <c r="A3" s="55" t="s">
        <v>575</v>
      </c>
      <c r="B3" s="55"/>
      <c r="C3" s="55"/>
      <c r="D3" s="55"/>
      <c r="E3" s="55"/>
      <c r="F3" s="56"/>
      <c r="G3" s="55"/>
      <c r="H3" s="55"/>
      <c r="I3" s="55"/>
      <c r="J3" s="54" t="s">
        <v>574</v>
      </c>
    </row>
    <row r="4" spans="1:10" s="51" customFormat="1" ht="18" customHeight="1" x14ac:dyDescent="0.45">
      <c r="A4" s="176" t="s">
        <v>571</v>
      </c>
      <c r="B4" s="177"/>
      <c r="C4" s="177" t="s">
        <v>512</v>
      </c>
      <c r="D4" s="177" t="s">
        <v>512</v>
      </c>
      <c r="E4" s="178" t="s">
        <v>503</v>
      </c>
      <c r="F4" s="178" t="s">
        <v>644</v>
      </c>
      <c r="G4" s="178" t="s">
        <v>643</v>
      </c>
      <c r="H4" s="178" t="s">
        <v>642</v>
      </c>
      <c r="I4" s="178" t="s">
        <v>641</v>
      </c>
      <c r="J4" s="178" t="s">
        <v>640</v>
      </c>
    </row>
    <row r="5" spans="1:10" s="51" customFormat="1" ht="35.25" customHeight="1" x14ac:dyDescent="0.45">
      <c r="A5" s="180" t="s">
        <v>630</v>
      </c>
      <c r="B5" s="179"/>
      <c r="C5" s="179"/>
      <c r="D5" s="174" t="s">
        <v>629</v>
      </c>
      <c r="E5" s="179"/>
      <c r="F5" s="179" t="s">
        <v>512</v>
      </c>
      <c r="G5" s="179" t="s">
        <v>512</v>
      </c>
      <c r="H5" s="179" t="s">
        <v>512</v>
      </c>
      <c r="I5" s="179" t="s">
        <v>512</v>
      </c>
      <c r="J5" s="179" t="s">
        <v>512</v>
      </c>
    </row>
    <row r="6" spans="1:10" s="51" customFormat="1" ht="18" customHeight="1" x14ac:dyDescent="0.45">
      <c r="A6" s="180"/>
      <c r="B6" s="179" t="s">
        <v>512</v>
      </c>
      <c r="C6" s="179" t="s">
        <v>512</v>
      </c>
      <c r="D6" s="174" t="s">
        <v>512</v>
      </c>
      <c r="E6" s="179" t="s">
        <v>512</v>
      </c>
      <c r="F6" s="179" t="s">
        <v>512</v>
      </c>
      <c r="G6" s="179" t="s">
        <v>512</v>
      </c>
      <c r="H6" s="179" t="s">
        <v>512</v>
      </c>
      <c r="I6" s="179" t="s">
        <v>512</v>
      </c>
      <c r="J6" s="179" t="s">
        <v>512</v>
      </c>
    </row>
    <row r="7" spans="1:10" s="51" customFormat="1" ht="16.5" customHeight="1" x14ac:dyDescent="0.45">
      <c r="A7" s="180"/>
      <c r="B7" s="179" t="s">
        <v>512</v>
      </c>
      <c r="C7" s="179" t="s">
        <v>512</v>
      </c>
      <c r="D7" s="174" t="s">
        <v>512</v>
      </c>
      <c r="E7" s="179" t="s">
        <v>512</v>
      </c>
      <c r="F7" s="179" t="s">
        <v>512</v>
      </c>
      <c r="G7" s="179" t="s">
        <v>512</v>
      </c>
      <c r="H7" s="179" t="s">
        <v>512</v>
      </c>
      <c r="I7" s="179" t="s">
        <v>512</v>
      </c>
      <c r="J7" s="179" t="s">
        <v>512</v>
      </c>
    </row>
    <row r="8" spans="1:10" s="51" customFormat="1" ht="21.75" customHeight="1" x14ac:dyDescent="0.45">
      <c r="A8" s="173" t="s">
        <v>626</v>
      </c>
      <c r="B8" s="174" t="s">
        <v>625</v>
      </c>
      <c r="C8" s="174" t="s">
        <v>624</v>
      </c>
      <c r="D8" s="63" t="s">
        <v>567</v>
      </c>
      <c r="E8" s="64" t="s">
        <v>565</v>
      </c>
      <c r="F8" s="64" t="s">
        <v>562</v>
      </c>
      <c r="G8" s="64" t="s">
        <v>559</v>
      </c>
      <c r="H8" s="64" t="s">
        <v>556</v>
      </c>
      <c r="I8" s="64" t="s">
        <v>553</v>
      </c>
      <c r="J8" s="64" t="s">
        <v>550</v>
      </c>
    </row>
    <row r="9" spans="1:10" s="51" customFormat="1" ht="21.75" customHeight="1" x14ac:dyDescent="0.45">
      <c r="A9" s="173"/>
      <c r="B9" s="174" t="s">
        <v>512</v>
      </c>
      <c r="C9" s="174" t="s">
        <v>512</v>
      </c>
      <c r="D9" s="63" t="s">
        <v>623</v>
      </c>
      <c r="E9" s="59">
        <v>13177.16</v>
      </c>
      <c r="F9" s="59">
        <v>10075.120000000001</v>
      </c>
      <c r="G9" s="59">
        <v>3102.04</v>
      </c>
      <c r="H9" s="59"/>
      <c r="I9" s="59"/>
      <c r="J9" s="59"/>
    </row>
    <row r="10" spans="1:10" s="51" customFormat="1" ht="24" customHeight="1" x14ac:dyDescent="0.45">
      <c r="A10" s="170" t="s">
        <v>622</v>
      </c>
      <c r="B10" s="171"/>
      <c r="C10" s="171"/>
      <c r="D10" s="62" t="s">
        <v>621</v>
      </c>
      <c r="E10" s="59">
        <v>11793.93</v>
      </c>
      <c r="F10" s="59">
        <v>8762.2999999999993</v>
      </c>
      <c r="G10" s="59">
        <v>3031.63</v>
      </c>
      <c r="H10" s="59"/>
      <c r="I10" s="59"/>
      <c r="J10" s="59"/>
    </row>
    <row r="11" spans="1:10" s="51" customFormat="1" ht="24" customHeight="1" x14ac:dyDescent="0.45">
      <c r="A11" s="170" t="s">
        <v>620</v>
      </c>
      <c r="B11" s="171"/>
      <c r="C11" s="171"/>
      <c r="D11" s="62" t="s">
        <v>619</v>
      </c>
      <c r="E11" s="59">
        <v>11793.93</v>
      </c>
      <c r="F11" s="59">
        <v>8762.2999999999993</v>
      </c>
      <c r="G11" s="59">
        <v>3031.63</v>
      </c>
      <c r="H11" s="59"/>
      <c r="I11" s="59"/>
      <c r="J11" s="59"/>
    </row>
    <row r="12" spans="1:10" s="51" customFormat="1" ht="24" customHeight="1" x14ac:dyDescent="0.45">
      <c r="A12" s="170" t="s">
        <v>618</v>
      </c>
      <c r="B12" s="171"/>
      <c r="C12" s="171"/>
      <c r="D12" s="62" t="s">
        <v>617</v>
      </c>
      <c r="E12" s="59">
        <v>8762.2999999999993</v>
      </c>
      <c r="F12" s="59">
        <v>8762.2999999999993</v>
      </c>
      <c r="G12" s="59"/>
      <c r="H12" s="59"/>
      <c r="I12" s="59"/>
      <c r="J12" s="59"/>
    </row>
    <row r="13" spans="1:10" s="51" customFormat="1" ht="24" customHeight="1" x14ac:dyDescent="0.45">
      <c r="A13" s="170" t="s">
        <v>616</v>
      </c>
      <c r="B13" s="171"/>
      <c r="C13" s="171"/>
      <c r="D13" s="62" t="s">
        <v>615</v>
      </c>
      <c r="E13" s="59">
        <v>3011.27</v>
      </c>
      <c r="F13" s="59"/>
      <c r="G13" s="59">
        <v>3011.27</v>
      </c>
      <c r="H13" s="59"/>
      <c r="I13" s="59"/>
      <c r="J13" s="59"/>
    </row>
    <row r="14" spans="1:10" s="51" customFormat="1" ht="24" customHeight="1" x14ac:dyDescent="0.45">
      <c r="A14" s="170" t="s">
        <v>614</v>
      </c>
      <c r="B14" s="171"/>
      <c r="C14" s="171"/>
      <c r="D14" s="62" t="s">
        <v>613</v>
      </c>
      <c r="E14" s="59">
        <v>20.37</v>
      </c>
      <c r="F14" s="59"/>
      <c r="G14" s="59">
        <v>20.37</v>
      </c>
      <c r="H14" s="59"/>
      <c r="I14" s="59"/>
      <c r="J14" s="59"/>
    </row>
    <row r="15" spans="1:10" s="51" customFormat="1" ht="24" customHeight="1" x14ac:dyDescent="0.45">
      <c r="A15" s="170" t="s">
        <v>612</v>
      </c>
      <c r="B15" s="171"/>
      <c r="C15" s="171"/>
      <c r="D15" s="62" t="s">
        <v>611</v>
      </c>
      <c r="E15" s="59">
        <v>632.64</v>
      </c>
      <c r="F15" s="59">
        <v>632.64</v>
      </c>
      <c r="G15" s="59"/>
      <c r="H15" s="59"/>
      <c r="I15" s="59"/>
      <c r="J15" s="59"/>
    </row>
    <row r="16" spans="1:10" ht="24" customHeight="1" x14ac:dyDescent="0.3">
      <c r="A16" s="170" t="s">
        <v>610</v>
      </c>
      <c r="B16" s="171"/>
      <c r="C16" s="171"/>
      <c r="D16" s="62" t="s">
        <v>609</v>
      </c>
      <c r="E16" s="59">
        <v>609.28</v>
      </c>
      <c r="F16" s="59">
        <v>609.28</v>
      </c>
      <c r="G16" s="59"/>
      <c r="H16" s="59"/>
      <c r="I16" s="59"/>
      <c r="J16" s="59"/>
    </row>
    <row r="17" spans="1:10" ht="24" customHeight="1" x14ac:dyDescent="0.3">
      <c r="A17" s="170" t="s">
        <v>608</v>
      </c>
      <c r="B17" s="171"/>
      <c r="C17" s="171"/>
      <c r="D17" s="62" t="s">
        <v>607</v>
      </c>
      <c r="E17" s="59">
        <v>55.44</v>
      </c>
      <c r="F17" s="59">
        <v>55.44</v>
      </c>
      <c r="G17" s="59"/>
      <c r="H17" s="59"/>
      <c r="I17" s="59"/>
      <c r="J17" s="59"/>
    </row>
    <row r="18" spans="1:10" ht="27" x14ac:dyDescent="0.3">
      <c r="A18" s="170" t="s">
        <v>606</v>
      </c>
      <c r="B18" s="171"/>
      <c r="C18" s="171"/>
      <c r="D18" s="62" t="s">
        <v>605</v>
      </c>
      <c r="E18" s="59">
        <v>370.79</v>
      </c>
      <c r="F18" s="59">
        <v>370.79</v>
      </c>
      <c r="G18" s="59"/>
      <c r="H18" s="59"/>
      <c r="I18" s="59"/>
      <c r="J18" s="59"/>
    </row>
    <row r="19" spans="1:10" ht="27" x14ac:dyDescent="0.3">
      <c r="A19" s="170" t="s">
        <v>604</v>
      </c>
      <c r="B19" s="171"/>
      <c r="C19" s="171"/>
      <c r="D19" s="62" t="s">
        <v>603</v>
      </c>
      <c r="E19" s="59">
        <v>183.05</v>
      </c>
      <c r="F19" s="59">
        <v>183.05</v>
      </c>
      <c r="G19" s="59"/>
      <c r="H19" s="59"/>
      <c r="I19" s="59"/>
      <c r="J19" s="59"/>
    </row>
    <row r="20" spans="1:10" ht="24" customHeight="1" x14ac:dyDescent="0.3">
      <c r="A20" s="170" t="s">
        <v>602</v>
      </c>
      <c r="B20" s="171"/>
      <c r="C20" s="171"/>
      <c r="D20" s="62" t="s">
        <v>601</v>
      </c>
      <c r="E20" s="59">
        <v>23.35</v>
      </c>
      <c r="F20" s="59">
        <v>23.35</v>
      </c>
      <c r="G20" s="59"/>
      <c r="H20" s="59"/>
      <c r="I20" s="59"/>
      <c r="J20" s="59"/>
    </row>
    <row r="21" spans="1:10" ht="24" customHeight="1" x14ac:dyDescent="0.3">
      <c r="A21" s="170" t="s">
        <v>600</v>
      </c>
      <c r="B21" s="171"/>
      <c r="C21" s="171"/>
      <c r="D21" s="62" t="s">
        <v>599</v>
      </c>
      <c r="E21" s="59">
        <v>18.850000000000001</v>
      </c>
      <c r="F21" s="59">
        <v>18.850000000000001</v>
      </c>
      <c r="G21" s="59"/>
      <c r="H21" s="59"/>
      <c r="I21" s="59"/>
      <c r="J21" s="59"/>
    </row>
    <row r="22" spans="1:10" ht="24" customHeight="1" x14ac:dyDescent="0.3">
      <c r="A22" s="170" t="s">
        <v>598</v>
      </c>
      <c r="B22" s="171"/>
      <c r="C22" s="171"/>
      <c r="D22" s="62" t="s">
        <v>597</v>
      </c>
      <c r="E22" s="59">
        <v>4.5</v>
      </c>
      <c r="F22" s="59">
        <v>4.5</v>
      </c>
      <c r="G22" s="59"/>
      <c r="H22" s="59"/>
      <c r="I22" s="59"/>
      <c r="J22" s="59"/>
    </row>
    <row r="23" spans="1:10" ht="24" customHeight="1" x14ac:dyDescent="0.3">
      <c r="A23" s="170" t="s">
        <v>596</v>
      </c>
      <c r="B23" s="171"/>
      <c r="C23" s="171"/>
      <c r="D23" s="62" t="s">
        <v>595</v>
      </c>
      <c r="E23" s="59">
        <v>289.27999999999997</v>
      </c>
      <c r="F23" s="59">
        <v>289.27999999999997</v>
      </c>
      <c r="G23" s="59"/>
      <c r="H23" s="59"/>
      <c r="I23" s="59"/>
      <c r="J23" s="59"/>
    </row>
    <row r="24" spans="1:10" ht="24" customHeight="1" x14ac:dyDescent="0.3">
      <c r="A24" s="170" t="s">
        <v>594</v>
      </c>
      <c r="B24" s="171"/>
      <c r="C24" s="171"/>
      <c r="D24" s="62" t="s">
        <v>593</v>
      </c>
      <c r="E24" s="59">
        <v>289.27999999999997</v>
      </c>
      <c r="F24" s="59">
        <v>289.27999999999997</v>
      </c>
      <c r="G24" s="59"/>
      <c r="H24" s="59"/>
      <c r="I24" s="59"/>
      <c r="J24" s="59"/>
    </row>
    <row r="25" spans="1:10" ht="24" customHeight="1" x14ac:dyDescent="0.3">
      <c r="A25" s="170" t="s">
        <v>592</v>
      </c>
      <c r="B25" s="171"/>
      <c r="C25" s="171"/>
      <c r="D25" s="62" t="s">
        <v>591</v>
      </c>
      <c r="E25" s="59">
        <v>289.27999999999997</v>
      </c>
      <c r="F25" s="59">
        <v>289.27999999999997</v>
      </c>
      <c r="G25" s="59"/>
      <c r="H25" s="59"/>
      <c r="I25" s="59"/>
      <c r="J25" s="59"/>
    </row>
    <row r="26" spans="1:10" ht="24" customHeight="1" x14ac:dyDescent="0.3">
      <c r="A26" s="170" t="s">
        <v>590</v>
      </c>
      <c r="B26" s="171"/>
      <c r="C26" s="171"/>
      <c r="D26" s="62" t="s">
        <v>589</v>
      </c>
      <c r="E26" s="59">
        <v>70.41</v>
      </c>
      <c r="F26" s="59"/>
      <c r="G26" s="59">
        <v>70.41</v>
      </c>
      <c r="H26" s="59"/>
      <c r="I26" s="59"/>
      <c r="J26" s="59"/>
    </row>
    <row r="27" spans="1:10" ht="24" customHeight="1" x14ac:dyDescent="0.3">
      <c r="A27" s="170" t="s">
        <v>588</v>
      </c>
      <c r="B27" s="171"/>
      <c r="C27" s="171"/>
      <c r="D27" s="62" t="s">
        <v>587</v>
      </c>
      <c r="E27" s="59">
        <v>70.41</v>
      </c>
      <c r="F27" s="59"/>
      <c r="G27" s="59">
        <v>70.41</v>
      </c>
      <c r="H27" s="59"/>
      <c r="I27" s="59"/>
      <c r="J27" s="59"/>
    </row>
    <row r="28" spans="1:10" ht="24" customHeight="1" x14ac:dyDescent="0.3">
      <c r="A28" s="170" t="s">
        <v>586</v>
      </c>
      <c r="B28" s="171"/>
      <c r="C28" s="171"/>
      <c r="D28" s="62" t="s">
        <v>585</v>
      </c>
      <c r="E28" s="59">
        <v>70.41</v>
      </c>
      <c r="F28" s="59"/>
      <c r="G28" s="59">
        <v>70.41</v>
      </c>
      <c r="H28" s="59"/>
      <c r="I28" s="59"/>
      <c r="J28" s="59"/>
    </row>
    <row r="29" spans="1:10" ht="24" customHeight="1" x14ac:dyDescent="0.3">
      <c r="A29" s="170" t="s">
        <v>584</v>
      </c>
      <c r="B29" s="171"/>
      <c r="C29" s="171"/>
      <c r="D29" s="62" t="s">
        <v>583</v>
      </c>
      <c r="E29" s="59">
        <v>390.9</v>
      </c>
      <c r="F29" s="59">
        <v>390.9</v>
      </c>
      <c r="G29" s="59"/>
      <c r="H29" s="59"/>
      <c r="I29" s="59"/>
      <c r="J29" s="59"/>
    </row>
    <row r="30" spans="1:10" ht="24" customHeight="1" x14ac:dyDescent="0.3">
      <c r="A30" s="170" t="s">
        <v>582</v>
      </c>
      <c r="B30" s="171"/>
      <c r="C30" s="171"/>
      <c r="D30" s="62" t="s">
        <v>581</v>
      </c>
      <c r="E30" s="59">
        <v>390.9</v>
      </c>
      <c r="F30" s="59">
        <v>390.9</v>
      </c>
      <c r="G30" s="59"/>
      <c r="H30" s="59"/>
      <c r="I30" s="59"/>
      <c r="J30" s="59"/>
    </row>
    <row r="31" spans="1:10" ht="24" customHeight="1" x14ac:dyDescent="0.3">
      <c r="A31" s="170" t="s">
        <v>580</v>
      </c>
      <c r="B31" s="171"/>
      <c r="C31" s="171"/>
      <c r="D31" s="62" t="s">
        <v>579</v>
      </c>
      <c r="E31" s="59">
        <v>390.9</v>
      </c>
      <c r="F31" s="59">
        <v>390.9</v>
      </c>
      <c r="G31" s="59"/>
      <c r="H31" s="59"/>
      <c r="I31" s="59"/>
      <c r="J31" s="59"/>
    </row>
    <row r="32" spans="1:10" ht="24" customHeight="1" x14ac:dyDescent="0.3">
      <c r="A32" s="170"/>
      <c r="B32" s="171"/>
      <c r="C32" s="171"/>
      <c r="D32" s="60"/>
      <c r="E32" s="59"/>
      <c r="F32" s="59"/>
      <c r="G32" s="59"/>
      <c r="H32" s="59"/>
      <c r="I32" s="59"/>
      <c r="J32" s="59"/>
    </row>
    <row r="33" spans="1:10" s="51" customFormat="1" ht="20.25" customHeight="1" x14ac:dyDescent="0.45">
      <c r="A33" s="172" t="s">
        <v>639</v>
      </c>
      <c r="B33" s="172"/>
      <c r="C33" s="172"/>
      <c r="D33" s="172"/>
      <c r="E33" s="172"/>
      <c r="F33" s="172"/>
      <c r="G33" s="172"/>
      <c r="H33" s="172"/>
      <c r="I33" s="172"/>
      <c r="J33" s="172"/>
    </row>
    <row r="34" spans="1:10" ht="26.25" customHeight="1" x14ac:dyDescent="0.3"/>
    <row r="35" spans="1:10" ht="26.25" customHeight="1" x14ac:dyDescent="0.3"/>
    <row r="36" spans="1:10" ht="26.25" customHeight="1" x14ac:dyDescent="0.3"/>
    <row r="37" spans="1:10" ht="26.25" customHeight="1" x14ac:dyDescent="0.3"/>
    <row r="38" spans="1:10" ht="26.25" customHeight="1" x14ac:dyDescent="0.3"/>
    <row r="39" spans="1:10" ht="26.25" customHeight="1" x14ac:dyDescent="0.3"/>
    <row r="40" spans="1:10" ht="26.25" customHeight="1" x14ac:dyDescent="0.3"/>
    <row r="41" spans="1:10" ht="26.25" customHeight="1" x14ac:dyDescent="0.3"/>
    <row r="42" spans="1:10" ht="26.25" customHeight="1" x14ac:dyDescent="0.3"/>
    <row r="43" spans="1:10" ht="26.25" customHeight="1" x14ac:dyDescent="0.3"/>
    <row r="44" spans="1:10" ht="26.25" customHeight="1" x14ac:dyDescent="0.3"/>
    <row r="45" spans="1:10" ht="26.25" customHeight="1" x14ac:dyDescent="0.3"/>
    <row r="46" spans="1:10" ht="26.25" customHeight="1" x14ac:dyDescent="0.3"/>
    <row r="47" spans="1:10" ht="26.25" customHeight="1" x14ac:dyDescent="0.3"/>
    <row r="48" spans="1:10" ht="26.25" customHeight="1" x14ac:dyDescent="0.3"/>
    <row r="49" s="48" customFormat="1" ht="26.25" customHeight="1" x14ac:dyDescent="0.3"/>
    <row r="50" s="48" customFormat="1" ht="26.25" customHeight="1" x14ac:dyDescent="0.3"/>
    <row r="51" s="48" customFormat="1" ht="26.25" customHeight="1" x14ac:dyDescent="0.3"/>
    <row r="52" s="48" customFormat="1" ht="26.25" customHeight="1" x14ac:dyDescent="0.3"/>
    <row r="53" s="48" customFormat="1" ht="26.25" customHeight="1" x14ac:dyDescent="0.3"/>
    <row r="54" s="48" customFormat="1" ht="26.25" customHeight="1" x14ac:dyDescent="0.3"/>
    <row r="55" s="48" customFormat="1" ht="26.25" customHeight="1" x14ac:dyDescent="0.3"/>
    <row r="56" s="48" customFormat="1" ht="26.25" customHeight="1" x14ac:dyDescent="0.3"/>
    <row r="57" s="48" customFormat="1" ht="26.25" customHeight="1" x14ac:dyDescent="0.3"/>
    <row r="58" s="48" customFormat="1" ht="26.25" customHeight="1" x14ac:dyDescent="0.3"/>
    <row r="59" s="48" customFormat="1" ht="26.25" customHeight="1" x14ac:dyDescent="0.3"/>
    <row r="60" s="48" customFormat="1" ht="26.25" customHeight="1" x14ac:dyDescent="0.3"/>
    <row r="61" s="48" customFormat="1" ht="26.25" customHeight="1" x14ac:dyDescent="0.3"/>
    <row r="62" s="48" customFormat="1" ht="26.25" customHeight="1" x14ac:dyDescent="0.3"/>
    <row r="63" s="48" customFormat="1" ht="26.25" customHeight="1" x14ac:dyDescent="0.3"/>
    <row r="64" s="48" customFormat="1" ht="26.25" customHeight="1" x14ac:dyDescent="0.3"/>
    <row r="65" s="48" customFormat="1" ht="26.25" customHeight="1" x14ac:dyDescent="0.3"/>
    <row r="66" s="48" customFormat="1" ht="26.25" customHeight="1" x14ac:dyDescent="0.3"/>
    <row r="67" s="48" customFormat="1" ht="26.25" customHeight="1" x14ac:dyDescent="0.3"/>
    <row r="68" s="48" customFormat="1" ht="26.25" customHeight="1" x14ac:dyDescent="0.3"/>
    <row r="69" s="48" customFormat="1" ht="26.25" customHeight="1" x14ac:dyDescent="0.3"/>
    <row r="70" s="48" customFormat="1" ht="26.25" customHeight="1" x14ac:dyDescent="0.3"/>
    <row r="71" s="48" customFormat="1" ht="26.25" customHeight="1" x14ac:dyDescent="0.3"/>
    <row r="72" s="48" customFormat="1" ht="26.25" customHeight="1" x14ac:dyDescent="0.3"/>
    <row r="73" s="48" customFormat="1" ht="26.25" customHeight="1" x14ac:dyDescent="0.3"/>
    <row r="74" s="48" customFormat="1" ht="26.25" customHeight="1" x14ac:dyDescent="0.3"/>
    <row r="75" s="48" customFormat="1" ht="26.25" customHeight="1" x14ac:dyDescent="0.3"/>
    <row r="76" s="48" customFormat="1" ht="26.25" customHeight="1" x14ac:dyDescent="0.3"/>
    <row r="77" s="48" customFormat="1" ht="26.25" customHeight="1" x14ac:dyDescent="0.3"/>
    <row r="78" s="48" customFormat="1" ht="26.25" customHeight="1" x14ac:dyDescent="0.3"/>
    <row r="79" s="48" customFormat="1" ht="26.25" customHeight="1" x14ac:dyDescent="0.3"/>
    <row r="80" s="48" customFormat="1" ht="26.25" customHeight="1" x14ac:dyDescent="0.3"/>
    <row r="81" s="48" customFormat="1" ht="26.25" customHeight="1" x14ac:dyDescent="0.3"/>
    <row r="82" s="48" customFormat="1" ht="26.25" customHeight="1" x14ac:dyDescent="0.3"/>
    <row r="83" s="48" customFormat="1" ht="26.25" customHeight="1" x14ac:dyDescent="0.3"/>
    <row r="84" s="48" customFormat="1" ht="26.25" customHeight="1" x14ac:dyDescent="0.3"/>
    <row r="85" s="48" customFormat="1" ht="26.25" customHeight="1" x14ac:dyDescent="0.3"/>
    <row r="86" s="48" customFormat="1" ht="26.25" customHeight="1" x14ac:dyDescent="0.3"/>
    <row r="87" s="48" customFormat="1" ht="26.25" customHeight="1" x14ac:dyDescent="0.3"/>
    <row r="88" s="48" customFormat="1" ht="26.25" customHeight="1" x14ac:dyDescent="0.3"/>
    <row r="89" s="48" customFormat="1" ht="26.25" customHeight="1" x14ac:dyDescent="0.3"/>
    <row r="90" s="48" customFormat="1" ht="26.25" customHeight="1" x14ac:dyDescent="0.3"/>
    <row r="91" s="48" customFormat="1" ht="26.25" customHeight="1" x14ac:dyDescent="0.3"/>
    <row r="92" s="48" customFormat="1" ht="26.25" customHeight="1" x14ac:dyDescent="0.3"/>
    <row r="93" s="48" customFormat="1" ht="26.25" customHeight="1" x14ac:dyDescent="0.3"/>
    <row r="94" s="48" customFormat="1" ht="26.25" customHeight="1" x14ac:dyDescent="0.3"/>
    <row r="95" s="48" customFormat="1" ht="26.25" customHeight="1" x14ac:dyDescent="0.3"/>
    <row r="96" s="48" customFormat="1" ht="26.25" customHeight="1" x14ac:dyDescent="0.3"/>
    <row r="97" s="48" customFormat="1" ht="26.25" customHeight="1" x14ac:dyDescent="0.3"/>
    <row r="98" s="48" customFormat="1" ht="26.25" customHeight="1" x14ac:dyDescent="0.3"/>
    <row r="99" s="48" customFormat="1" ht="26.25" customHeight="1" x14ac:dyDescent="0.3"/>
    <row r="100" s="48" customFormat="1" ht="26.25" customHeight="1" x14ac:dyDescent="0.3"/>
    <row r="101" s="48" customFormat="1" ht="26.25" customHeight="1" x14ac:dyDescent="0.3"/>
    <row r="102" s="48" customFormat="1" ht="26.25" customHeight="1" x14ac:dyDescent="0.3"/>
    <row r="103" s="48" customFormat="1" ht="26.25" customHeight="1" x14ac:dyDescent="0.3"/>
    <row r="104" s="48" customFormat="1" ht="26.25" customHeight="1" x14ac:dyDescent="0.3"/>
    <row r="105" s="48" customFormat="1" ht="26.25" customHeight="1" x14ac:dyDescent="0.3"/>
    <row r="106" s="48" customFormat="1" ht="26.25" customHeight="1" x14ac:dyDescent="0.3"/>
    <row r="107" s="48" customFormat="1" ht="26.25" customHeight="1" x14ac:dyDescent="0.3"/>
    <row r="108" s="48" customFormat="1" ht="26.25" customHeight="1" x14ac:dyDescent="0.3"/>
    <row r="109" s="48" customFormat="1" ht="26.25" customHeight="1" x14ac:dyDescent="0.3"/>
    <row r="110" s="48" customFormat="1" ht="26.25" customHeight="1" x14ac:dyDescent="0.3"/>
    <row r="111" s="48" customFormat="1" ht="26.25" customHeight="1" x14ac:dyDescent="0.3"/>
    <row r="112" s="48" customFormat="1" ht="26.25" customHeight="1" x14ac:dyDescent="0.3"/>
    <row r="113" s="48" customFormat="1" ht="26.25" customHeight="1" x14ac:dyDescent="0.3"/>
    <row r="114" s="48" customFormat="1" ht="26.25" customHeight="1" x14ac:dyDescent="0.3"/>
    <row r="115" s="48" customFormat="1" ht="26.25" customHeight="1" x14ac:dyDescent="0.3"/>
    <row r="116" s="48" customFormat="1" ht="26.25" customHeight="1" x14ac:dyDescent="0.3"/>
    <row r="117" s="48" customFormat="1" ht="26.25" customHeight="1" x14ac:dyDescent="0.3"/>
    <row r="118" s="48" customFormat="1" ht="26.25" customHeight="1" x14ac:dyDescent="0.3"/>
    <row r="119" s="48" customFormat="1" ht="26.25" customHeight="1" x14ac:dyDescent="0.3"/>
    <row r="120" s="48" customFormat="1" ht="26.25" customHeight="1" x14ac:dyDescent="0.3"/>
    <row r="121" s="48" customFormat="1" ht="26.25" customHeight="1" x14ac:dyDescent="0.3"/>
    <row r="122" s="48" customFormat="1" ht="26.25" customHeight="1" x14ac:dyDescent="0.3"/>
    <row r="123" s="48" customFormat="1" ht="26.25" customHeight="1" x14ac:dyDescent="0.3"/>
    <row r="124" s="48" customFormat="1" ht="26.25" customHeight="1" x14ac:dyDescent="0.3"/>
    <row r="125" s="48" customFormat="1" ht="26.25" customHeight="1" x14ac:dyDescent="0.3"/>
    <row r="126" s="48" customFormat="1" ht="26.25" customHeight="1" x14ac:dyDescent="0.3"/>
    <row r="127" s="48" customFormat="1" ht="26.25" customHeight="1" x14ac:dyDescent="0.3"/>
    <row r="128" s="48" customFormat="1" ht="26.25" customHeight="1" x14ac:dyDescent="0.3"/>
    <row r="129" s="48" customFormat="1" ht="26.25" customHeight="1" x14ac:dyDescent="0.3"/>
    <row r="130" s="48" customFormat="1" ht="26.25" customHeight="1" x14ac:dyDescent="0.3"/>
    <row r="131" s="48" customFormat="1" ht="26.25" customHeight="1" x14ac:dyDescent="0.3"/>
    <row r="132" s="48" customFormat="1" ht="26.25" customHeight="1" x14ac:dyDescent="0.3"/>
    <row r="133" s="48" customFormat="1" ht="26.25" customHeight="1" x14ac:dyDescent="0.3"/>
    <row r="134" s="48" customFormat="1" ht="26.25" customHeight="1" x14ac:dyDescent="0.3"/>
    <row r="135" s="48" customFormat="1" ht="26.25" customHeight="1" x14ac:dyDescent="0.3"/>
    <row r="136" s="48" customFormat="1" ht="26.25" customHeight="1" x14ac:dyDescent="0.3"/>
    <row r="137" s="48" customFormat="1" ht="26.25" customHeight="1" x14ac:dyDescent="0.3"/>
    <row r="138" s="48" customFormat="1" ht="26.25" customHeight="1" x14ac:dyDescent="0.3"/>
    <row r="139" s="48" customFormat="1" ht="26.25" customHeight="1" x14ac:dyDescent="0.3"/>
    <row r="140" s="48" customFormat="1" ht="26.25" customHeight="1" x14ac:dyDescent="0.3"/>
    <row r="141" s="48" customFormat="1" ht="26.25" customHeight="1" x14ac:dyDescent="0.3"/>
    <row r="142" s="48" customFormat="1" ht="26.25" customHeight="1" x14ac:dyDescent="0.3"/>
    <row r="143" s="48" customFormat="1" ht="26.25" customHeight="1" x14ac:dyDescent="0.3"/>
    <row r="144" s="48" customFormat="1" ht="26.25" customHeight="1" x14ac:dyDescent="0.3"/>
    <row r="145" s="48" customFormat="1" ht="26.25" customHeight="1" x14ac:dyDescent="0.3"/>
    <row r="146" s="48" customFormat="1" ht="26.25" customHeight="1" x14ac:dyDescent="0.3"/>
    <row r="147" s="48" customFormat="1" ht="26.25" customHeight="1" x14ac:dyDescent="0.3"/>
    <row r="148" s="48" customFormat="1" ht="26.25" customHeight="1" x14ac:dyDescent="0.3"/>
    <row r="149" s="48" customFormat="1" ht="26.25" customHeight="1" x14ac:dyDescent="0.3"/>
    <row r="150" s="48" customFormat="1" ht="26.25" customHeight="1" x14ac:dyDescent="0.3"/>
    <row r="151" s="48" customFormat="1" ht="26.25" customHeight="1" x14ac:dyDescent="0.3"/>
    <row r="152" s="48" customFormat="1" ht="26.25" customHeight="1" x14ac:dyDescent="0.3"/>
    <row r="153" s="48" customFormat="1" ht="26.25" customHeight="1" x14ac:dyDescent="0.3"/>
    <row r="154" s="48" customFormat="1" ht="26.25" customHeight="1" x14ac:dyDescent="0.3"/>
    <row r="155" s="48" customFormat="1" ht="26.25" customHeight="1" x14ac:dyDescent="0.3"/>
    <row r="156" s="48" customFormat="1" ht="26.25" customHeight="1" x14ac:dyDescent="0.3"/>
    <row r="157" s="48" customFormat="1" ht="26.25" customHeight="1" x14ac:dyDescent="0.3"/>
    <row r="158" s="48" customFormat="1" ht="26.25" customHeight="1" x14ac:dyDescent="0.3"/>
    <row r="159" s="48" customFormat="1" ht="26.25" customHeight="1" x14ac:dyDescent="0.3"/>
    <row r="160" s="48" customFormat="1" ht="26.25" customHeight="1" x14ac:dyDescent="0.3"/>
    <row r="161" s="48" customFormat="1" ht="26.25" customHeight="1" x14ac:dyDescent="0.3"/>
    <row r="162" s="48" customFormat="1" ht="26.25" customHeight="1" x14ac:dyDescent="0.3"/>
    <row r="163" s="48" customFormat="1" ht="26.25" customHeight="1" x14ac:dyDescent="0.3"/>
    <row r="164" s="48" customFormat="1" ht="26.25" customHeight="1" x14ac:dyDescent="0.3"/>
    <row r="165" s="48" customFormat="1" ht="26.25" customHeight="1" x14ac:dyDescent="0.3"/>
    <row r="166" s="48" customFormat="1" ht="26.25" customHeight="1" x14ac:dyDescent="0.3"/>
    <row r="167" s="48" customFormat="1" ht="26.25" customHeight="1" x14ac:dyDescent="0.3"/>
    <row r="168" s="48" customFormat="1" ht="26.25" customHeight="1" x14ac:dyDescent="0.3"/>
    <row r="169" s="48" customFormat="1" ht="26.25" customHeight="1" x14ac:dyDescent="0.3"/>
    <row r="170" s="48" customFormat="1" ht="26.25" customHeight="1" x14ac:dyDescent="0.3"/>
    <row r="171" s="48" customFormat="1" ht="26.25" customHeight="1" x14ac:dyDescent="0.3"/>
    <row r="172" s="48" customFormat="1" ht="26.25" customHeight="1" x14ac:dyDescent="0.3"/>
    <row r="173" s="48" customFormat="1" ht="26.25" customHeight="1" x14ac:dyDescent="0.3"/>
    <row r="174" s="48" customFormat="1" ht="26.25" customHeight="1" x14ac:dyDescent="0.3"/>
    <row r="175" s="48" customFormat="1" ht="26.25" customHeight="1" x14ac:dyDescent="0.3"/>
    <row r="176" s="48" customFormat="1" ht="19.899999999999999" customHeight="1" x14ac:dyDescent="0.3"/>
    <row r="177" s="48" customFormat="1" ht="19.899999999999999" customHeight="1" x14ac:dyDescent="0.3"/>
    <row r="178" s="48" customFormat="1" ht="19.899999999999999" customHeight="1" x14ac:dyDescent="0.3"/>
    <row r="179" s="48" customFormat="1" ht="19.899999999999999" customHeight="1" x14ac:dyDescent="0.3"/>
  </sheetData>
  <mergeCells count="37">
    <mergeCell ref="A1:J1"/>
    <mergeCell ref="A4:D4"/>
    <mergeCell ref="A10:C10"/>
    <mergeCell ref="A11:C11"/>
    <mergeCell ref="A12:C12"/>
    <mergeCell ref="I4:I7"/>
    <mergeCell ref="J4:J7"/>
    <mergeCell ref="A5:C7"/>
    <mergeCell ref="D5:D7"/>
    <mergeCell ref="E4:E7"/>
    <mergeCell ref="F4:F7"/>
    <mergeCell ref="G4:G7"/>
    <mergeCell ref="H4:H7"/>
    <mergeCell ref="A32:C32"/>
    <mergeCell ref="A33:J33"/>
    <mergeCell ref="A8:A9"/>
    <mergeCell ref="B8:B9"/>
    <mergeCell ref="C8:C9"/>
    <mergeCell ref="A14:C14"/>
    <mergeCell ref="A15:C15"/>
    <mergeCell ref="A16:C16"/>
    <mergeCell ref="A17:C17"/>
    <mergeCell ref="A18:C18"/>
    <mergeCell ref="A19:C19"/>
    <mergeCell ref="A13:C13"/>
    <mergeCell ref="A31:C31"/>
    <mergeCell ref="A20:C20"/>
    <mergeCell ref="A21:C21"/>
    <mergeCell ref="A22:C22"/>
    <mergeCell ref="A28:C28"/>
    <mergeCell ref="A29:C29"/>
    <mergeCell ref="A30:C30"/>
    <mergeCell ref="A23:C23"/>
    <mergeCell ref="A24:C24"/>
    <mergeCell ref="A25:C25"/>
    <mergeCell ref="A26:C26"/>
    <mergeCell ref="A27:C27"/>
  </mergeCells>
  <phoneticPr fontId="2" type="noConversion"/>
  <pageMargins left="0.70833333333333337" right="0.28000000000000003" top="0.67" bottom="0.2" header="0.75" footer="0.2"/>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2EE54-8E59-4922-AD9C-8BD0D2789650}">
  <sheetPr>
    <pageSetUpPr fitToPage="1"/>
  </sheetPr>
  <dimension ref="A1:O28"/>
  <sheetViews>
    <sheetView zoomScale="80" zoomScaleNormal="80" workbookViewId="0">
      <selection activeCell="I7" sqref="I7:J7"/>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389</v>
      </c>
      <c r="D2" s="282"/>
      <c r="E2" s="282"/>
      <c r="F2" s="282"/>
      <c r="G2" s="282"/>
      <c r="H2" s="282"/>
      <c r="I2" s="282"/>
      <c r="J2" s="282"/>
      <c r="K2" s="282"/>
      <c r="L2" s="282"/>
      <c r="M2" s="282"/>
      <c r="N2" s="282"/>
      <c r="O2" s="282"/>
    </row>
    <row r="3" spans="1:15" ht="17" customHeight="1" x14ac:dyDescent="0.3">
      <c r="A3" s="320" t="s">
        <v>390</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92.6</v>
      </c>
      <c r="F7" s="323"/>
      <c r="G7" s="323">
        <v>92.6</v>
      </c>
      <c r="H7" s="323"/>
      <c r="I7" s="323">
        <v>90.8</v>
      </c>
      <c r="J7" s="323"/>
      <c r="K7" s="288">
        <v>10</v>
      </c>
      <c r="L7" s="289"/>
      <c r="M7" s="290">
        <f>I7/G7</f>
        <v>0.98056155507559395</v>
      </c>
      <c r="N7" s="289"/>
      <c r="O7" s="17">
        <f>M7*K7</f>
        <v>9.8056155507559399</v>
      </c>
    </row>
    <row r="8" spans="1:15" ht="17" customHeight="1" x14ac:dyDescent="0.3">
      <c r="A8" s="281"/>
      <c r="B8" s="281"/>
      <c r="C8" s="281" t="s">
        <v>13</v>
      </c>
      <c r="D8" s="281"/>
      <c r="E8" s="323">
        <v>92.6</v>
      </c>
      <c r="F8" s="323"/>
      <c r="G8" s="323">
        <v>92.6</v>
      </c>
      <c r="H8" s="323"/>
      <c r="I8" s="323">
        <v>90.8</v>
      </c>
      <c r="J8" s="323"/>
      <c r="K8" s="288" t="s">
        <v>0</v>
      </c>
      <c r="L8" s="289"/>
      <c r="M8" s="290">
        <f>I8/G8</f>
        <v>0.98056155507559395</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96.75" customHeight="1" x14ac:dyDescent="0.3">
      <c r="A12" s="281"/>
      <c r="B12" s="293" t="s">
        <v>391</v>
      </c>
      <c r="C12" s="294"/>
      <c r="D12" s="294"/>
      <c r="E12" s="294"/>
      <c r="F12" s="294"/>
      <c r="G12" s="294"/>
      <c r="H12" s="295"/>
      <c r="I12" s="298" t="s">
        <v>392</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314" t="s">
        <v>26</v>
      </c>
      <c r="D14" s="296" t="s">
        <v>393</v>
      </c>
      <c r="E14" s="284"/>
      <c r="F14" s="284"/>
      <c r="G14" s="284"/>
      <c r="H14" s="3" t="s">
        <v>395</v>
      </c>
      <c r="I14" s="4" t="s">
        <v>397</v>
      </c>
      <c r="J14" s="288">
        <v>10</v>
      </c>
      <c r="K14" s="289"/>
      <c r="L14" s="288">
        <v>10</v>
      </c>
      <c r="M14" s="289"/>
      <c r="N14" s="298" t="s">
        <v>50</v>
      </c>
      <c r="O14" s="295"/>
    </row>
    <row r="15" spans="1:15" ht="34.15" customHeight="1" x14ac:dyDescent="0.3">
      <c r="A15" s="281"/>
      <c r="B15" s="328"/>
      <c r="C15" s="328"/>
      <c r="D15" s="296" t="s">
        <v>394</v>
      </c>
      <c r="E15" s="284"/>
      <c r="F15" s="284"/>
      <c r="G15" s="284"/>
      <c r="H15" s="3" t="s">
        <v>396</v>
      </c>
      <c r="I15" s="4" t="s">
        <v>398</v>
      </c>
      <c r="J15" s="288">
        <v>10</v>
      </c>
      <c r="K15" s="289"/>
      <c r="L15" s="288">
        <v>10</v>
      </c>
      <c r="M15" s="289"/>
      <c r="N15" s="298" t="s">
        <v>50</v>
      </c>
      <c r="O15" s="295"/>
    </row>
    <row r="16" spans="1:15" ht="43.25" customHeight="1" x14ac:dyDescent="0.3">
      <c r="A16" s="281"/>
      <c r="B16" s="328"/>
      <c r="C16" s="12" t="s">
        <v>27</v>
      </c>
      <c r="D16" s="296" t="s">
        <v>399</v>
      </c>
      <c r="E16" s="284"/>
      <c r="F16" s="284"/>
      <c r="G16" s="284"/>
      <c r="H16" s="21" t="s">
        <v>54</v>
      </c>
      <c r="I16" s="22">
        <v>1</v>
      </c>
      <c r="J16" s="288">
        <v>10</v>
      </c>
      <c r="K16" s="289"/>
      <c r="L16" s="288">
        <v>10</v>
      </c>
      <c r="M16" s="289"/>
      <c r="N16" s="298" t="s">
        <v>50</v>
      </c>
      <c r="O16" s="295"/>
    </row>
    <row r="17" spans="1:15" ht="55.15" customHeight="1" x14ac:dyDescent="0.3">
      <c r="A17" s="281"/>
      <c r="B17" s="328"/>
      <c r="C17" s="3" t="s">
        <v>28</v>
      </c>
      <c r="D17" s="296" t="s">
        <v>85</v>
      </c>
      <c r="E17" s="284"/>
      <c r="F17" s="284"/>
      <c r="G17" s="284"/>
      <c r="H17" s="3" t="s">
        <v>118</v>
      </c>
      <c r="I17" s="10" t="s">
        <v>87</v>
      </c>
      <c r="J17" s="288">
        <v>10</v>
      </c>
      <c r="K17" s="289"/>
      <c r="L17" s="288">
        <v>10</v>
      </c>
      <c r="M17" s="289"/>
      <c r="N17" s="298" t="s">
        <v>50</v>
      </c>
      <c r="O17" s="295"/>
    </row>
    <row r="18" spans="1:15" ht="36" customHeight="1" x14ac:dyDescent="0.3">
      <c r="A18" s="281"/>
      <c r="B18" s="328"/>
      <c r="C18" s="314" t="s">
        <v>29</v>
      </c>
      <c r="D18" s="296" t="s">
        <v>400</v>
      </c>
      <c r="E18" s="284"/>
      <c r="F18" s="284"/>
      <c r="G18" s="284"/>
      <c r="H18" s="3" t="s">
        <v>401</v>
      </c>
      <c r="I18" s="3" t="s">
        <v>68</v>
      </c>
      <c r="J18" s="288">
        <v>5</v>
      </c>
      <c r="K18" s="289"/>
      <c r="L18" s="288">
        <v>5</v>
      </c>
      <c r="M18" s="289"/>
      <c r="N18" s="298" t="s">
        <v>50</v>
      </c>
      <c r="O18" s="295"/>
    </row>
    <row r="19" spans="1:15" ht="36" customHeight="1" x14ac:dyDescent="0.3">
      <c r="A19" s="281"/>
      <c r="B19" s="328"/>
      <c r="C19" s="328"/>
      <c r="D19" s="296" t="s">
        <v>402</v>
      </c>
      <c r="E19" s="284"/>
      <c r="F19" s="284"/>
      <c r="G19" s="284"/>
      <c r="H19" s="3" t="s">
        <v>403</v>
      </c>
      <c r="I19" s="3" t="s">
        <v>404</v>
      </c>
      <c r="J19" s="288">
        <v>5</v>
      </c>
      <c r="K19" s="289"/>
      <c r="L19" s="288">
        <v>5</v>
      </c>
      <c r="M19" s="289"/>
      <c r="N19" s="298" t="s">
        <v>50</v>
      </c>
      <c r="O19" s="295"/>
    </row>
    <row r="20" spans="1:15" ht="43.15" customHeight="1" x14ac:dyDescent="0.3">
      <c r="A20" s="281"/>
      <c r="B20" s="281" t="s">
        <v>30</v>
      </c>
      <c r="C20" s="3" t="s">
        <v>31</v>
      </c>
      <c r="D20" s="296" t="s">
        <v>405</v>
      </c>
      <c r="E20" s="284"/>
      <c r="F20" s="284"/>
      <c r="G20" s="284"/>
      <c r="H20" s="10" t="s">
        <v>406</v>
      </c>
      <c r="I20" s="18" t="s">
        <v>406</v>
      </c>
      <c r="J20" s="288">
        <v>15</v>
      </c>
      <c r="K20" s="289"/>
      <c r="L20" s="288">
        <v>12</v>
      </c>
      <c r="M20" s="289"/>
      <c r="N20" s="298" t="s">
        <v>407</v>
      </c>
      <c r="O20" s="295"/>
    </row>
    <row r="21" spans="1:15" ht="45" customHeight="1" x14ac:dyDescent="0.3">
      <c r="A21" s="281"/>
      <c r="B21" s="281"/>
      <c r="C21" s="10" t="s">
        <v>123</v>
      </c>
      <c r="D21" s="296" t="s">
        <v>408</v>
      </c>
      <c r="E21" s="284"/>
      <c r="F21" s="284"/>
      <c r="G21" s="284"/>
      <c r="H21" s="10" t="s">
        <v>409</v>
      </c>
      <c r="I21" s="18" t="s">
        <v>409</v>
      </c>
      <c r="J21" s="288">
        <v>15</v>
      </c>
      <c r="K21" s="289"/>
      <c r="L21" s="288">
        <v>12</v>
      </c>
      <c r="M21" s="289"/>
      <c r="N21" s="298" t="s">
        <v>407</v>
      </c>
      <c r="O21" s="295"/>
    </row>
    <row r="22" spans="1:15" ht="30.4" customHeight="1" x14ac:dyDescent="0.3">
      <c r="A22" s="281"/>
      <c r="B22" s="2" t="s">
        <v>33</v>
      </c>
      <c r="C22" s="2" t="s">
        <v>34</v>
      </c>
      <c r="D22" s="296" t="s">
        <v>410</v>
      </c>
      <c r="E22" s="284"/>
      <c r="F22" s="284"/>
      <c r="G22" s="284"/>
      <c r="H22" s="3" t="s">
        <v>54</v>
      </c>
      <c r="I22" s="13">
        <v>0.95</v>
      </c>
      <c r="J22" s="288">
        <v>10</v>
      </c>
      <c r="K22" s="289"/>
      <c r="L22" s="288">
        <v>10</v>
      </c>
      <c r="M22" s="289"/>
      <c r="N22" s="298" t="s">
        <v>50</v>
      </c>
      <c r="O22" s="295"/>
    </row>
    <row r="23" spans="1:15" ht="45" customHeight="1" x14ac:dyDescent="0.3">
      <c r="A23" s="281"/>
      <c r="B23" s="288" t="s">
        <v>35</v>
      </c>
      <c r="C23" s="300"/>
      <c r="D23" s="288"/>
      <c r="E23" s="299"/>
      <c r="F23" s="299"/>
      <c r="G23" s="299"/>
      <c r="H23" s="299"/>
      <c r="I23" s="299"/>
      <c r="J23" s="299"/>
      <c r="K23" s="299"/>
      <c r="L23" s="299"/>
      <c r="M23" s="299"/>
      <c r="N23" s="299"/>
      <c r="O23" s="289"/>
    </row>
    <row r="24" spans="1:15" ht="18" customHeight="1" x14ac:dyDescent="0.3">
      <c r="A24" s="281"/>
      <c r="B24" s="288" t="s">
        <v>36</v>
      </c>
      <c r="C24" s="299"/>
      <c r="D24" s="299"/>
      <c r="E24" s="299"/>
      <c r="F24" s="299"/>
      <c r="G24" s="299"/>
      <c r="H24" s="299"/>
      <c r="I24" s="300"/>
      <c r="J24" s="301">
        <f>SUM(J14:K22)+K7</f>
        <v>100</v>
      </c>
      <c r="K24" s="302"/>
      <c r="L24" s="301">
        <f>SUM(L14:M22)+O7</f>
        <v>93.805615550755945</v>
      </c>
      <c r="M24" s="302"/>
      <c r="N24" s="303" t="s">
        <v>95</v>
      </c>
      <c r="O24" s="289"/>
    </row>
    <row r="25" spans="1:15" x14ac:dyDescent="0.3">
      <c r="A25" s="304" t="s">
        <v>37</v>
      </c>
      <c r="B25" s="305"/>
      <c r="C25" s="305"/>
      <c r="D25" s="305"/>
      <c r="E25" s="305"/>
      <c r="F25" s="305"/>
      <c r="G25" s="305"/>
      <c r="H25" s="305"/>
      <c r="I25" s="305"/>
      <c r="J25" s="305"/>
      <c r="K25" s="305"/>
      <c r="L25" s="305"/>
      <c r="M25" s="305"/>
      <c r="N25" s="305"/>
      <c r="O25" s="306"/>
    </row>
    <row r="26" spans="1:15" x14ac:dyDescent="0.3">
      <c r="A26" s="307"/>
      <c r="B26" s="305"/>
      <c r="C26" s="305"/>
      <c r="D26" s="305"/>
      <c r="E26" s="305"/>
      <c r="F26" s="305"/>
      <c r="G26" s="305"/>
      <c r="H26" s="305"/>
      <c r="I26" s="305"/>
      <c r="J26" s="305"/>
      <c r="K26" s="305"/>
      <c r="L26" s="305"/>
      <c r="M26" s="305"/>
      <c r="N26" s="305"/>
      <c r="O26" s="306"/>
    </row>
    <row r="27" spans="1:15" x14ac:dyDescent="0.3">
      <c r="A27" s="307"/>
      <c r="B27" s="305"/>
      <c r="C27" s="305"/>
      <c r="D27" s="305"/>
      <c r="E27" s="305"/>
      <c r="F27" s="305"/>
      <c r="G27" s="305"/>
      <c r="H27" s="305"/>
      <c r="I27" s="305"/>
      <c r="J27" s="305"/>
      <c r="K27" s="305"/>
      <c r="L27" s="305"/>
      <c r="M27" s="305"/>
      <c r="N27" s="305"/>
      <c r="O27" s="306"/>
    </row>
    <row r="28" spans="1:15" ht="27" customHeight="1" x14ac:dyDescent="0.3">
      <c r="A28" s="308"/>
      <c r="B28" s="309"/>
      <c r="C28" s="309"/>
      <c r="D28" s="309"/>
      <c r="E28" s="309"/>
      <c r="F28" s="309"/>
      <c r="G28" s="309"/>
      <c r="H28" s="309"/>
      <c r="I28" s="309"/>
      <c r="J28" s="309"/>
      <c r="K28" s="309"/>
      <c r="L28" s="309"/>
      <c r="M28" s="309"/>
      <c r="N28" s="309"/>
      <c r="O28" s="310"/>
    </row>
  </sheetData>
  <mergeCells count="97">
    <mergeCell ref="D22:G22"/>
    <mergeCell ref="J22:K22"/>
    <mergeCell ref="L22:M22"/>
    <mergeCell ref="N22:O22"/>
    <mergeCell ref="A25:O28"/>
    <mergeCell ref="B23:C23"/>
    <mergeCell ref="D23:O23"/>
    <mergeCell ref="B24:I24"/>
    <mergeCell ref="J24:K24"/>
    <mergeCell ref="L24:M24"/>
    <mergeCell ref="N24:O24"/>
    <mergeCell ref="A13:A24"/>
    <mergeCell ref="D13:G13"/>
    <mergeCell ref="J13:K13"/>
    <mergeCell ref="L13:M13"/>
    <mergeCell ref="N13:O13"/>
    <mergeCell ref="B20:B21"/>
    <mergeCell ref="D20:G20"/>
    <mergeCell ref="J20:K20"/>
    <mergeCell ref="L20:M20"/>
    <mergeCell ref="N20:O20"/>
    <mergeCell ref="D21:G21"/>
    <mergeCell ref="J21:K21"/>
    <mergeCell ref="L21:M21"/>
    <mergeCell ref="N21:O21"/>
    <mergeCell ref="N18:O18"/>
    <mergeCell ref="D19:G19"/>
    <mergeCell ref="J19:K19"/>
    <mergeCell ref="L19:M19"/>
    <mergeCell ref="N19:O19"/>
    <mergeCell ref="N17:O17"/>
    <mergeCell ref="D16:G16"/>
    <mergeCell ref="J16:K16"/>
    <mergeCell ref="L16:M16"/>
    <mergeCell ref="N16:O16"/>
    <mergeCell ref="B14:B19"/>
    <mergeCell ref="C14:C15"/>
    <mergeCell ref="D14:G14"/>
    <mergeCell ref="J14:K14"/>
    <mergeCell ref="L14:M14"/>
    <mergeCell ref="D17:G17"/>
    <mergeCell ref="J17:K17"/>
    <mergeCell ref="L17:M17"/>
    <mergeCell ref="C18:C19"/>
    <mergeCell ref="D18:G18"/>
    <mergeCell ref="J18:K18"/>
    <mergeCell ref="L18:M18"/>
    <mergeCell ref="N14:O14"/>
    <mergeCell ref="D15:G15"/>
    <mergeCell ref="J15:K15"/>
    <mergeCell ref="L15:M15"/>
    <mergeCell ref="N15:O15"/>
    <mergeCell ref="A11:A12"/>
    <mergeCell ref="B11:H11"/>
    <mergeCell ref="I11:O11"/>
    <mergeCell ref="B12:H12"/>
    <mergeCell ref="I12:O12"/>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65E2-3EF5-4295-ADC6-52C376F735D3}">
  <sheetPr>
    <pageSetUpPr fitToPage="1"/>
  </sheetPr>
  <dimension ref="A1:O27"/>
  <sheetViews>
    <sheetView zoomScale="80" zoomScaleNormal="80" workbookViewId="0">
      <selection activeCell="I10" sqref="I10:J10"/>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411</v>
      </c>
      <c r="D2" s="282"/>
      <c r="E2" s="282"/>
      <c r="F2" s="282"/>
      <c r="G2" s="282"/>
      <c r="H2" s="282"/>
      <c r="I2" s="282"/>
      <c r="J2" s="282"/>
      <c r="K2" s="282"/>
      <c r="L2" s="282"/>
      <c r="M2" s="282"/>
      <c r="N2" s="282"/>
      <c r="O2" s="282"/>
    </row>
    <row r="3" spans="1:15" ht="17" customHeight="1" x14ac:dyDescent="0.3">
      <c r="A3" s="320" t="s">
        <v>412</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75.3</v>
      </c>
      <c r="F7" s="323"/>
      <c r="G7" s="323">
        <v>75.3</v>
      </c>
      <c r="H7" s="323"/>
      <c r="I7" s="323">
        <v>27.23</v>
      </c>
      <c r="J7" s="323"/>
      <c r="K7" s="288">
        <v>10</v>
      </c>
      <c r="L7" s="289"/>
      <c r="M7" s="290">
        <f>I7/G7</f>
        <v>0.36162018592297479</v>
      </c>
      <c r="N7" s="289"/>
      <c r="O7" s="17">
        <f>M7*K7</f>
        <v>3.616201859229748</v>
      </c>
    </row>
    <row r="8" spans="1:15" ht="17" customHeight="1" x14ac:dyDescent="0.3">
      <c r="A8" s="281"/>
      <c r="B8" s="281"/>
      <c r="C8" s="281" t="s">
        <v>13</v>
      </c>
      <c r="D8" s="281"/>
      <c r="E8" s="323">
        <v>75.3</v>
      </c>
      <c r="F8" s="323"/>
      <c r="G8" s="323">
        <v>75.3</v>
      </c>
      <c r="H8" s="323"/>
      <c r="I8" s="323">
        <v>27.23</v>
      </c>
      <c r="J8" s="323"/>
      <c r="K8" s="288" t="s">
        <v>0</v>
      </c>
      <c r="L8" s="289"/>
      <c r="M8" s="290">
        <f>I8/G8</f>
        <v>0.36162018592297479</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96.75" customHeight="1" x14ac:dyDescent="0.3">
      <c r="A12" s="281"/>
      <c r="B12" s="293" t="s">
        <v>413</v>
      </c>
      <c r="C12" s="294"/>
      <c r="D12" s="294"/>
      <c r="E12" s="294"/>
      <c r="F12" s="294"/>
      <c r="G12" s="294"/>
      <c r="H12" s="295"/>
      <c r="I12" s="298" t="s">
        <v>414</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314" t="s">
        <v>26</v>
      </c>
      <c r="D14" s="296" t="s">
        <v>415</v>
      </c>
      <c r="E14" s="284"/>
      <c r="F14" s="284"/>
      <c r="G14" s="284"/>
      <c r="H14" s="3" t="s">
        <v>416</v>
      </c>
      <c r="I14" s="4" t="s">
        <v>417</v>
      </c>
      <c r="J14" s="288">
        <v>10</v>
      </c>
      <c r="K14" s="289"/>
      <c r="L14" s="288">
        <v>10</v>
      </c>
      <c r="M14" s="289"/>
      <c r="N14" s="298" t="s">
        <v>50</v>
      </c>
      <c r="O14" s="295"/>
    </row>
    <row r="15" spans="1:15" ht="34.15" customHeight="1" x14ac:dyDescent="0.3">
      <c r="A15" s="281"/>
      <c r="B15" s="328"/>
      <c r="C15" s="328"/>
      <c r="D15" s="296" t="s">
        <v>418</v>
      </c>
      <c r="E15" s="284"/>
      <c r="F15" s="284"/>
      <c r="G15" s="284"/>
      <c r="H15" s="3" t="s">
        <v>419</v>
      </c>
      <c r="I15" s="4" t="s">
        <v>420</v>
      </c>
      <c r="J15" s="288">
        <v>10</v>
      </c>
      <c r="K15" s="289"/>
      <c r="L15" s="288">
        <v>10</v>
      </c>
      <c r="M15" s="289"/>
      <c r="N15" s="298" t="s">
        <v>50</v>
      </c>
      <c r="O15" s="295"/>
    </row>
    <row r="16" spans="1:15" ht="43.25" customHeight="1" x14ac:dyDescent="0.3">
      <c r="A16" s="281"/>
      <c r="B16" s="328"/>
      <c r="C16" s="12" t="s">
        <v>27</v>
      </c>
      <c r="D16" s="296" t="s">
        <v>421</v>
      </c>
      <c r="E16" s="284"/>
      <c r="F16" s="284"/>
      <c r="G16" s="284"/>
      <c r="H16" s="21" t="s">
        <v>73</v>
      </c>
      <c r="I16" s="22">
        <v>1</v>
      </c>
      <c r="J16" s="288">
        <v>10</v>
      </c>
      <c r="K16" s="289"/>
      <c r="L16" s="288">
        <v>10</v>
      </c>
      <c r="M16" s="289"/>
      <c r="N16" s="298" t="s">
        <v>50</v>
      </c>
      <c r="O16" s="295"/>
    </row>
    <row r="17" spans="1:15" ht="55.15" customHeight="1" x14ac:dyDescent="0.3">
      <c r="A17" s="281"/>
      <c r="B17" s="328"/>
      <c r="C17" s="3" t="s">
        <v>28</v>
      </c>
      <c r="D17" s="296" t="s">
        <v>422</v>
      </c>
      <c r="E17" s="284"/>
      <c r="F17" s="284"/>
      <c r="G17" s="284"/>
      <c r="H17" s="3" t="s">
        <v>423</v>
      </c>
      <c r="I17" s="10" t="s">
        <v>424</v>
      </c>
      <c r="J17" s="288">
        <v>10</v>
      </c>
      <c r="K17" s="289"/>
      <c r="L17" s="288">
        <v>10</v>
      </c>
      <c r="M17" s="289"/>
      <c r="N17" s="298" t="s">
        <v>50</v>
      </c>
      <c r="O17" s="295"/>
    </row>
    <row r="18" spans="1:15" ht="36" customHeight="1" x14ac:dyDescent="0.3">
      <c r="A18" s="281"/>
      <c r="B18" s="328"/>
      <c r="C18" s="314" t="s">
        <v>29</v>
      </c>
      <c r="D18" s="296" t="s">
        <v>425</v>
      </c>
      <c r="E18" s="284"/>
      <c r="F18" s="284"/>
      <c r="G18" s="284"/>
      <c r="H18" s="3" t="s">
        <v>427</v>
      </c>
      <c r="I18" s="3" t="s">
        <v>429</v>
      </c>
      <c r="J18" s="288">
        <v>5</v>
      </c>
      <c r="K18" s="289"/>
      <c r="L18" s="288">
        <v>5</v>
      </c>
      <c r="M18" s="289"/>
      <c r="N18" s="298" t="s">
        <v>50</v>
      </c>
      <c r="O18" s="295"/>
    </row>
    <row r="19" spans="1:15" ht="36" customHeight="1" x14ac:dyDescent="0.3">
      <c r="A19" s="281"/>
      <c r="B19" s="328"/>
      <c r="C19" s="328"/>
      <c r="D19" s="296" t="s">
        <v>426</v>
      </c>
      <c r="E19" s="284"/>
      <c r="F19" s="284"/>
      <c r="G19" s="284"/>
      <c r="H19" s="3" t="s">
        <v>428</v>
      </c>
      <c r="I19" s="3" t="s">
        <v>430</v>
      </c>
      <c r="J19" s="288">
        <v>5</v>
      </c>
      <c r="K19" s="289"/>
      <c r="L19" s="288">
        <v>5</v>
      </c>
      <c r="M19" s="289"/>
      <c r="N19" s="298" t="s">
        <v>50</v>
      </c>
      <c r="O19" s="295"/>
    </row>
    <row r="20" spans="1:15" ht="43.15" customHeight="1" x14ac:dyDescent="0.3">
      <c r="A20" s="281"/>
      <c r="B20" s="2" t="s">
        <v>30</v>
      </c>
      <c r="C20" s="3" t="s">
        <v>31</v>
      </c>
      <c r="D20" s="296" t="s">
        <v>431</v>
      </c>
      <c r="E20" s="284"/>
      <c r="F20" s="284"/>
      <c r="G20" s="284"/>
      <c r="H20" s="10" t="s">
        <v>432</v>
      </c>
      <c r="I20" s="18" t="s">
        <v>432</v>
      </c>
      <c r="J20" s="288">
        <v>30</v>
      </c>
      <c r="K20" s="289"/>
      <c r="L20" s="288">
        <v>29</v>
      </c>
      <c r="M20" s="289"/>
      <c r="N20" s="298" t="s">
        <v>433</v>
      </c>
      <c r="O20" s="295"/>
    </row>
    <row r="21" spans="1:15" ht="30.4" customHeight="1" x14ac:dyDescent="0.3">
      <c r="A21" s="281"/>
      <c r="B21" s="2" t="s">
        <v>33</v>
      </c>
      <c r="C21" s="2" t="s">
        <v>34</v>
      </c>
      <c r="D21" s="296" t="s">
        <v>434</v>
      </c>
      <c r="E21" s="284"/>
      <c r="F21" s="284"/>
      <c r="G21" s="284"/>
      <c r="H21" s="3" t="s">
        <v>54</v>
      </c>
      <c r="I21" s="13">
        <v>0.95</v>
      </c>
      <c r="J21" s="288">
        <v>10</v>
      </c>
      <c r="K21" s="289"/>
      <c r="L21" s="288">
        <v>10</v>
      </c>
      <c r="M21" s="289"/>
      <c r="N21" s="298" t="s">
        <v>50</v>
      </c>
      <c r="O21" s="295"/>
    </row>
    <row r="22" spans="1:15" ht="45" customHeight="1" x14ac:dyDescent="0.3">
      <c r="A22" s="281"/>
      <c r="B22" s="288" t="s">
        <v>35</v>
      </c>
      <c r="C22" s="300"/>
      <c r="D22" s="288"/>
      <c r="E22" s="299"/>
      <c r="F22" s="299"/>
      <c r="G22" s="299"/>
      <c r="H22" s="299"/>
      <c r="I22" s="299"/>
      <c r="J22" s="299"/>
      <c r="K22" s="299"/>
      <c r="L22" s="299"/>
      <c r="M22" s="299"/>
      <c r="N22" s="299"/>
      <c r="O22" s="289"/>
    </row>
    <row r="23" spans="1:15" ht="18" customHeight="1" x14ac:dyDescent="0.3">
      <c r="A23" s="281"/>
      <c r="B23" s="288" t="s">
        <v>36</v>
      </c>
      <c r="C23" s="299"/>
      <c r="D23" s="299"/>
      <c r="E23" s="299"/>
      <c r="F23" s="299"/>
      <c r="G23" s="299"/>
      <c r="H23" s="299"/>
      <c r="I23" s="300"/>
      <c r="J23" s="301">
        <f>SUM(J14:K21)+K7</f>
        <v>100</v>
      </c>
      <c r="K23" s="302"/>
      <c r="L23" s="301">
        <f>SUM(L14:M21)+O7</f>
        <v>92.616201859229747</v>
      </c>
      <c r="M23" s="302"/>
      <c r="N23" s="303" t="s">
        <v>95</v>
      </c>
      <c r="O23" s="289"/>
    </row>
    <row r="24" spans="1:15" x14ac:dyDescent="0.3">
      <c r="A24" s="304" t="s">
        <v>37</v>
      </c>
      <c r="B24" s="305"/>
      <c r="C24" s="305"/>
      <c r="D24" s="305"/>
      <c r="E24" s="305"/>
      <c r="F24" s="305"/>
      <c r="G24" s="305"/>
      <c r="H24" s="305"/>
      <c r="I24" s="305"/>
      <c r="J24" s="305"/>
      <c r="K24" s="305"/>
      <c r="L24" s="305"/>
      <c r="M24" s="305"/>
      <c r="N24" s="305"/>
      <c r="O24" s="306"/>
    </row>
    <row r="25" spans="1:15" x14ac:dyDescent="0.3">
      <c r="A25" s="307"/>
      <c r="B25" s="305"/>
      <c r="C25" s="305"/>
      <c r="D25" s="305"/>
      <c r="E25" s="305"/>
      <c r="F25" s="305"/>
      <c r="G25" s="305"/>
      <c r="H25" s="305"/>
      <c r="I25" s="305"/>
      <c r="J25" s="305"/>
      <c r="K25" s="305"/>
      <c r="L25" s="305"/>
      <c r="M25" s="305"/>
      <c r="N25" s="305"/>
      <c r="O25" s="306"/>
    </row>
    <row r="26" spans="1:15" x14ac:dyDescent="0.3">
      <c r="A26" s="307"/>
      <c r="B26" s="305"/>
      <c r="C26" s="305"/>
      <c r="D26" s="305"/>
      <c r="E26" s="305"/>
      <c r="F26" s="305"/>
      <c r="G26" s="305"/>
      <c r="H26" s="305"/>
      <c r="I26" s="305"/>
      <c r="J26" s="305"/>
      <c r="K26" s="305"/>
      <c r="L26" s="305"/>
      <c r="M26" s="305"/>
      <c r="N26" s="305"/>
      <c r="O26" s="306"/>
    </row>
    <row r="27" spans="1:15" ht="27" customHeight="1" x14ac:dyDescent="0.3">
      <c r="A27" s="308"/>
      <c r="B27" s="309"/>
      <c r="C27" s="309"/>
      <c r="D27" s="309"/>
      <c r="E27" s="309"/>
      <c r="F27" s="309"/>
      <c r="G27" s="309"/>
      <c r="H27" s="309"/>
      <c r="I27" s="309"/>
      <c r="J27" s="309"/>
      <c r="K27" s="309"/>
      <c r="L27" s="309"/>
      <c r="M27" s="309"/>
      <c r="N27" s="309"/>
      <c r="O27" s="310"/>
    </row>
  </sheetData>
  <mergeCells count="92">
    <mergeCell ref="B23:I23"/>
    <mergeCell ref="J23:K23"/>
    <mergeCell ref="L23:M23"/>
    <mergeCell ref="N23:O23"/>
    <mergeCell ref="A24:O27"/>
    <mergeCell ref="A13:A23"/>
    <mergeCell ref="D13:G13"/>
    <mergeCell ref="J13:K13"/>
    <mergeCell ref="L13:M13"/>
    <mergeCell ref="N13:O13"/>
    <mergeCell ref="D21:G21"/>
    <mergeCell ref="J21:K21"/>
    <mergeCell ref="L21:M21"/>
    <mergeCell ref="N21:O21"/>
    <mergeCell ref="B22:C22"/>
    <mergeCell ref="D22:O22"/>
    <mergeCell ref="D20:G20"/>
    <mergeCell ref="J20:K20"/>
    <mergeCell ref="L20:M20"/>
    <mergeCell ref="N20:O20"/>
    <mergeCell ref="C18:C19"/>
    <mergeCell ref="D18:G18"/>
    <mergeCell ref="J18:K18"/>
    <mergeCell ref="L18:M18"/>
    <mergeCell ref="N18:O18"/>
    <mergeCell ref="D19:G19"/>
    <mergeCell ref="J19:K19"/>
    <mergeCell ref="L19:M19"/>
    <mergeCell ref="N19:O19"/>
    <mergeCell ref="N16:O16"/>
    <mergeCell ref="D17:G17"/>
    <mergeCell ref="J17:K17"/>
    <mergeCell ref="L17:M17"/>
    <mergeCell ref="N17:O17"/>
    <mergeCell ref="B14:B19"/>
    <mergeCell ref="C14:C15"/>
    <mergeCell ref="D14:G14"/>
    <mergeCell ref="J14:K14"/>
    <mergeCell ref="L14:M14"/>
    <mergeCell ref="D16:G16"/>
    <mergeCell ref="J16:K16"/>
    <mergeCell ref="L16:M16"/>
    <mergeCell ref="N14:O14"/>
    <mergeCell ref="D15:G15"/>
    <mergeCell ref="J15:K15"/>
    <mergeCell ref="L15:M15"/>
    <mergeCell ref="N15:O15"/>
    <mergeCell ref="A11:A12"/>
    <mergeCell ref="B11:H11"/>
    <mergeCell ref="I11:O11"/>
    <mergeCell ref="B12:H12"/>
    <mergeCell ref="I12:O12"/>
    <mergeCell ref="M10:N10"/>
    <mergeCell ref="C9:D9"/>
    <mergeCell ref="E9:F9"/>
    <mergeCell ref="G9:H9"/>
    <mergeCell ref="I9:J9"/>
    <mergeCell ref="K9:L9"/>
    <mergeCell ref="M9:N9"/>
    <mergeCell ref="C10:D10"/>
    <mergeCell ref="E10:F10"/>
    <mergeCell ref="G10:H10"/>
    <mergeCell ref="I10:J10"/>
    <mergeCell ref="K10:L10"/>
    <mergeCell ref="K7:L7"/>
    <mergeCell ref="M7:N7"/>
    <mergeCell ref="C8:D8"/>
    <mergeCell ref="E8:F8"/>
    <mergeCell ref="G8:H8"/>
    <mergeCell ref="I8:J8"/>
    <mergeCell ref="K8:L8"/>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A4:O4"/>
    <mergeCell ref="A1:O1"/>
    <mergeCell ref="A2:B2"/>
    <mergeCell ref="C2:O2"/>
    <mergeCell ref="A3:O3"/>
  </mergeCells>
  <phoneticPr fontId="2" type="noConversion"/>
  <pageMargins left="0.7" right="0.7" top="0.75" bottom="0.75" header="0.3" footer="0.3"/>
  <pageSetup paperSize="9" scale="7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2B09F-1EC3-455F-BE02-23CE44F28450}">
  <sheetPr>
    <pageSetUpPr fitToPage="1"/>
  </sheetPr>
  <dimension ref="A1:O27"/>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27" t="s">
        <v>435</v>
      </c>
      <c r="D2" s="282"/>
      <c r="E2" s="282"/>
      <c r="F2" s="282"/>
      <c r="G2" s="282"/>
      <c r="H2" s="282"/>
      <c r="I2" s="282"/>
      <c r="J2" s="282"/>
      <c r="K2" s="282"/>
      <c r="L2" s="282"/>
      <c r="M2" s="282"/>
      <c r="N2" s="282"/>
      <c r="O2" s="282"/>
    </row>
    <row r="3" spans="1:15" ht="17" customHeight="1" x14ac:dyDescent="0.3">
      <c r="A3" s="320" t="s">
        <v>436</v>
      </c>
      <c r="B3" s="321"/>
      <c r="C3" s="321"/>
      <c r="D3" s="321"/>
      <c r="E3" s="321"/>
      <c r="F3" s="321"/>
      <c r="G3" s="321"/>
      <c r="H3" s="321"/>
      <c r="I3" s="321"/>
      <c r="J3" s="321"/>
      <c r="K3" s="321"/>
      <c r="L3" s="321"/>
      <c r="M3" s="321"/>
      <c r="N3" s="321"/>
      <c r="O3" s="322"/>
    </row>
    <row r="4" spans="1:15" ht="16.899999999999999" customHeight="1" x14ac:dyDescent="0.3">
      <c r="A4" s="316" t="s">
        <v>129</v>
      </c>
      <c r="B4" s="317"/>
      <c r="C4" s="317"/>
      <c r="D4" s="317"/>
      <c r="E4" s="317"/>
      <c r="F4" s="317"/>
      <c r="G4" s="317"/>
      <c r="H4" s="317"/>
      <c r="I4" s="317"/>
      <c r="J4" s="317"/>
      <c r="K4" s="317"/>
      <c r="L4" s="317"/>
      <c r="M4" s="317"/>
      <c r="N4" s="317"/>
      <c r="O4" s="318"/>
    </row>
    <row r="5" spans="1:15" ht="29.65" customHeight="1" x14ac:dyDescent="0.3">
      <c r="A5" s="281" t="s">
        <v>3</v>
      </c>
      <c r="B5" s="282"/>
      <c r="C5" s="283" t="s">
        <v>39</v>
      </c>
      <c r="D5" s="284"/>
      <c r="E5" s="284"/>
      <c r="F5" s="284"/>
      <c r="G5" s="284"/>
      <c r="H5" s="284"/>
      <c r="I5" s="281" t="s">
        <v>4</v>
      </c>
      <c r="J5" s="281"/>
      <c r="K5" s="283"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10</v>
      </c>
      <c r="F7" s="323"/>
      <c r="G7" s="323">
        <v>10</v>
      </c>
      <c r="H7" s="323"/>
      <c r="I7" s="323">
        <v>10</v>
      </c>
      <c r="J7" s="323"/>
      <c r="K7" s="288">
        <v>10</v>
      </c>
      <c r="L7" s="289"/>
      <c r="M7" s="290">
        <f>I7/G7</f>
        <v>1</v>
      </c>
      <c r="N7" s="289"/>
      <c r="O7" s="17">
        <f>M7*K7</f>
        <v>10</v>
      </c>
    </row>
    <row r="8" spans="1:15" ht="17" customHeight="1" x14ac:dyDescent="0.3">
      <c r="A8" s="281"/>
      <c r="B8" s="281"/>
      <c r="C8" s="281" t="s">
        <v>13</v>
      </c>
      <c r="D8" s="281"/>
      <c r="E8" s="323">
        <v>10</v>
      </c>
      <c r="F8" s="323"/>
      <c r="G8" s="323">
        <v>10</v>
      </c>
      <c r="H8" s="323"/>
      <c r="I8" s="323">
        <v>10</v>
      </c>
      <c r="J8" s="323"/>
      <c r="K8" s="288" t="s">
        <v>0</v>
      </c>
      <c r="L8" s="289"/>
      <c r="M8" s="290">
        <f>I8/G8</f>
        <v>1</v>
      </c>
      <c r="N8" s="289"/>
      <c r="O8" s="3" t="s">
        <v>0</v>
      </c>
    </row>
    <row r="9" spans="1:15" ht="17" customHeight="1" x14ac:dyDescent="0.3">
      <c r="A9" s="281"/>
      <c r="B9" s="281"/>
      <c r="C9" s="291" t="s">
        <v>40</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96.75" customHeight="1" x14ac:dyDescent="0.3">
      <c r="A12" s="281"/>
      <c r="B12" s="293" t="s">
        <v>437</v>
      </c>
      <c r="C12" s="294"/>
      <c r="D12" s="294"/>
      <c r="E12" s="294"/>
      <c r="F12" s="294"/>
      <c r="G12" s="294"/>
      <c r="H12" s="295"/>
      <c r="I12" s="298" t="s">
        <v>438</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12" t="s">
        <v>26</v>
      </c>
      <c r="D14" s="296" t="s">
        <v>439</v>
      </c>
      <c r="E14" s="284"/>
      <c r="F14" s="284"/>
      <c r="G14" s="284"/>
      <c r="H14" s="3" t="s">
        <v>440</v>
      </c>
      <c r="I14" s="4" t="s">
        <v>441</v>
      </c>
      <c r="J14" s="288">
        <v>10</v>
      </c>
      <c r="K14" s="289"/>
      <c r="L14" s="288">
        <v>10</v>
      </c>
      <c r="M14" s="289"/>
      <c r="N14" s="298" t="s">
        <v>50</v>
      </c>
      <c r="O14" s="295"/>
    </row>
    <row r="15" spans="1:15" ht="43.25" customHeight="1" x14ac:dyDescent="0.3">
      <c r="A15" s="281"/>
      <c r="B15" s="328"/>
      <c r="C15" s="12" t="s">
        <v>27</v>
      </c>
      <c r="D15" s="296" t="s">
        <v>442</v>
      </c>
      <c r="E15" s="284"/>
      <c r="F15" s="284"/>
      <c r="G15" s="284"/>
      <c r="H15" s="21" t="s">
        <v>73</v>
      </c>
      <c r="I15" s="22">
        <v>1</v>
      </c>
      <c r="J15" s="288">
        <v>10</v>
      </c>
      <c r="K15" s="289"/>
      <c r="L15" s="288">
        <v>10</v>
      </c>
      <c r="M15" s="289"/>
      <c r="N15" s="298" t="s">
        <v>50</v>
      </c>
      <c r="O15" s="295"/>
    </row>
    <row r="16" spans="1:15" ht="55.15" customHeight="1" x14ac:dyDescent="0.3">
      <c r="A16" s="281"/>
      <c r="B16" s="328"/>
      <c r="C16" s="3" t="s">
        <v>28</v>
      </c>
      <c r="D16" s="296" t="s">
        <v>85</v>
      </c>
      <c r="E16" s="284"/>
      <c r="F16" s="284"/>
      <c r="G16" s="284"/>
      <c r="H16" s="3" t="s">
        <v>443</v>
      </c>
      <c r="I16" s="10" t="s">
        <v>87</v>
      </c>
      <c r="J16" s="288">
        <v>15</v>
      </c>
      <c r="K16" s="289"/>
      <c r="L16" s="288">
        <v>15</v>
      </c>
      <c r="M16" s="289"/>
      <c r="N16" s="298" t="s">
        <v>50</v>
      </c>
      <c r="O16" s="295"/>
    </row>
    <row r="17" spans="1:15" ht="36" customHeight="1" x14ac:dyDescent="0.3">
      <c r="A17" s="281"/>
      <c r="B17" s="328"/>
      <c r="C17" s="12" t="s">
        <v>29</v>
      </c>
      <c r="D17" s="296" t="s">
        <v>444</v>
      </c>
      <c r="E17" s="284"/>
      <c r="F17" s="284"/>
      <c r="G17" s="284"/>
      <c r="H17" s="3" t="s">
        <v>445</v>
      </c>
      <c r="I17" s="3" t="s">
        <v>445</v>
      </c>
      <c r="J17" s="288">
        <v>15</v>
      </c>
      <c r="K17" s="289"/>
      <c r="L17" s="288">
        <v>15</v>
      </c>
      <c r="M17" s="289"/>
      <c r="N17" s="298" t="s">
        <v>50</v>
      </c>
      <c r="O17" s="295"/>
    </row>
    <row r="18" spans="1:15" ht="61.9" customHeight="1" x14ac:dyDescent="0.3">
      <c r="A18" s="281"/>
      <c r="B18" s="314" t="s">
        <v>30</v>
      </c>
      <c r="C18" s="3" t="s">
        <v>31</v>
      </c>
      <c r="D18" s="296" t="s">
        <v>446</v>
      </c>
      <c r="E18" s="284"/>
      <c r="F18" s="284"/>
      <c r="G18" s="284"/>
      <c r="H18" s="10" t="s">
        <v>446</v>
      </c>
      <c r="I18" s="18" t="s">
        <v>446</v>
      </c>
      <c r="J18" s="288">
        <v>15</v>
      </c>
      <c r="K18" s="289"/>
      <c r="L18" s="288">
        <v>15</v>
      </c>
      <c r="M18" s="289"/>
      <c r="N18" s="298" t="s">
        <v>50</v>
      </c>
      <c r="O18" s="295"/>
    </row>
    <row r="19" spans="1:15" ht="43.15" customHeight="1" x14ac:dyDescent="0.3">
      <c r="A19" s="281"/>
      <c r="B19" s="315"/>
      <c r="C19" s="10" t="s">
        <v>123</v>
      </c>
      <c r="D19" s="296" t="s">
        <v>439</v>
      </c>
      <c r="E19" s="284"/>
      <c r="F19" s="284"/>
      <c r="G19" s="284"/>
      <c r="H19" s="10" t="s">
        <v>439</v>
      </c>
      <c r="I19" s="18" t="s">
        <v>439</v>
      </c>
      <c r="J19" s="288">
        <v>15</v>
      </c>
      <c r="K19" s="289"/>
      <c r="L19" s="288">
        <v>15</v>
      </c>
      <c r="M19" s="289"/>
      <c r="N19" s="298" t="s">
        <v>50</v>
      </c>
      <c r="O19" s="295"/>
    </row>
    <row r="20" spans="1:15" ht="30.4" customHeight="1" x14ac:dyDescent="0.3">
      <c r="A20" s="281"/>
      <c r="B20" s="281" t="s">
        <v>33</v>
      </c>
      <c r="C20" s="281" t="s">
        <v>34</v>
      </c>
      <c r="D20" s="296" t="s">
        <v>447</v>
      </c>
      <c r="E20" s="284"/>
      <c r="F20" s="284"/>
      <c r="G20" s="284"/>
      <c r="H20" s="3" t="s">
        <v>54</v>
      </c>
      <c r="I20" s="13">
        <v>0.92</v>
      </c>
      <c r="J20" s="281">
        <v>5</v>
      </c>
      <c r="K20" s="281"/>
      <c r="L20" s="281">
        <v>5</v>
      </c>
      <c r="M20" s="281"/>
      <c r="N20" s="334" t="s">
        <v>50</v>
      </c>
      <c r="O20" s="284"/>
    </row>
    <row r="21" spans="1:15" ht="30.4" customHeight="1" x14ac:dyDescent="0.3">
      <c r="A21" s="281"/>
      <c r="B21" s="281"/>
      <c r="C21" s="281"/>
      <c r="D21" s="296" t="s">
        <v>448</v>
      </c>
      <c r="E21" s="284"/>
      <c r="F21" s="284"/>
      <c r="G21" s="284"/>
      <c r="H21" s="3" t="s">
        <v>53</v>
      </c>
      <c r="I21" s="13">
        <v>0.9</v>
      </c>
      <c r="J21" s="281">
        <v>5</v>
      </c>
      <c r="K21" s="281"/>
      <c r="L21" s="281">
        <v>5</v>
      </c>
      <c r="M21" s="281"/>
      <c r="N21" s="334" t="s">
        <v>50</v>
      </c>
      <c r="O21" s="284"/>
    </row>
    <row r="22" spans="1:15" ht="45" customHeight="1" x14ac:dyDescent="0.3">
      <c r="A22" s="281"/>
      <c r="B22" s="288" t="s">
        <v>35</v>
      </c>
      <c r="C22" s="300"/>
      <c r="D22" s="288"/>
      <c r="E22" s="299"/>
      <c r="F22" s="299"/>
      <c r="G22" s="299"/>
      <c r="H22" s="299"/>
      <c r="I22" s="299"/>
      <c r="J22" s="299"/>
      <c r="K22" s="299"/>
      <c r="L22" s="299"/>
      <c r="M22" s="299"/>
      <c r="N22" s="299"/>
      <c r="O22" s="289"/>
    </row>
    <row r="23" spans="1:15" ht="18" customHeight="1" x14ac:dyDescent="0.3">
      <c r="A23" s="281"/>
      <c r="B23" s="288" t="s">
        <v>36</v>
      </c>
      <c r="C23" s="299"/>
      <c r="D23" s="299"/>
      <c r="E23" s="299"/>
      <c r="F23" s="299"/>
      <c r="G23" s="299"/>
      <c r="H23" s="299"/>
      <c r="I23" s="300"/>
      <c r="J23" s="301">
        <f>SUM(J14:K21)+K7</f>
        <v>100</v>
      </c>
      <c r="K23" s="302"/>
      <c r="L23" s="301">
        <f>SUM(L14:M21)+O7</f>
        <v>100</v>
      </c>
      <c r="M23" s="302"/>
      <c r="N23" s="303" t="s">
        <v>95</v>
      </c>
      <c r="O23" s="289"/>
    </row>
    <row r="24" spans="1:15" x14ac:dyDescent="0.3">
      <c r="A24" s="304" t="s">
        <v>37</v>
      </c>
      <c r="B24" s="305"/>
      <c r="C24" s="305"/>
      <c r="D24" s="305"/>
      <c r="E24" s="305"/>
      <c r="F24" s="305"/>
      <c r="G24" s="305"/>
      <c r="H24" s="305"/>
      <c r="I24" s="305"/>
      <c r="J24" s="305"/>
      <c r="K24" s="305"/>
      <c r="L24" s="305"/>
      <c r="M24" s="305"/>
      <c r="N24" s="305"/>
      <c r="O24" s="306"/>
    </row>
    <row r="25" spans="1:15" x14ac:dyDescent="0.3">
      <c r="A25" s="307"/>
      <c r="B25" s="305"/>
      <c r="C25" s="305"/>
      <c r="D25" s="305"/>
      <c r="E25" s="305"/>
      <c r="F25" s="305"/>
      <c r="G25" s="305"/>
      <c r="H25" s="305"/>
      <c r="I25" s="305"/>
      <c r="J25" s="305"/>
      <c r="K25" s="305"/>
      <c r="L25" s="305"/>
      <c r="M25" s="305"/>
      <c r="N25" s="305"/>
      <c r="O25" s="306"/>
    </row>
    <row r="26" spans="1:15" x14ac:dyDescent="0.3">
      <c r="A26" s="307"/>
      <c r="B26" s="305"/>
      <c r="C26" s="305"/>
      <c r="D26" s="305"/>
      <c r="E26" s="305"/>
      <c r="F26" s="305"/>
      <c r="G26" s="305"/>
      <c r="H26" s="305"/>
      <c r="I26" s="305"/>
      <c r="J26" s="305"/>
      <c r="K26" s="305"/>
      <c r="L26" s="305"/>
      <c r="M26" s="305"/>
      <c r="N26" s="305"/>
      <c r="O26" s="306"/>
    </row>
    <row r="27" spans="1:15" ht="27" customHeight="1" x14ac:dyDescent="0.3">
      <c r="A27" s="308"/>
      <c r="B27" s="309"/>
      <c r="C27" s="309"/>
      <c r="D27" s="309"/>
      <c r="E27" s="309"/>
      <c r="F27" s="309"/>
      <c r="G27" s="309"/>
      <c r="H27" s="309"/>
      <c r="I27" s="309"/>
      <c r="J27" s="309"/>
      <c r="K27" s="309"/>
      <c r="L27" s="309"/>
      <c r="M27" s="309"/>
      <c r="N27" s="309"/>
      <c r="O27" s="310"/>
    </row>
  </sheetData>
  <mergeCells count="93">
    <mergeCell ref="A4:O4"/>
    <mergeCell ref="A1:O1"/>
    <mergeCell ref="A2:B2"/>
    <mergeCell ref="C2:O2"/>
    <mergeCell ref="A3:O3"/>
    <mergeCell ref="A5:B5"/>
    <mergeCell ref="C5:H5"/>
    <mergeCell ref="I5:J5"/>
    <mergeCell ref="K5:O5"/>
    <mergeCell ref="A6:B10"/>
    <mergeCell ref="C6:D6"/>
    <mergeCell ref="E6:F6"/>
    <mergeCell ref="G6:H6"/>
    <mergeCell ref="I6:J6"/>
    <mergeCell ref="K6:L6"/>
    <mergeCell ref="M8:N8"/>
    <mergeCell ref="M6:N6"/>
    <mergeCell ref="C7:D7"/>
    <mergeCell ref="E7:F7"/>
    <mergeCell ref="G7:H7"/>
    <mergeCell ref="I7:J7"/>
    <mergeCell ref="K7:L7"/>
    <mergeCell ref="M7:N7"/>
    <mergeCell ref="C8:D8"/>
    <mergeCell ref="E8:F8"/>
    <mergeCell ref="G8:H8"/>
    <mergeCell ref="I8:J8"/>
    <mergeCell ref="K8:L8"/>
    <mergeCell ref="N17:O17"/>
    <mergeCell ref="M10:N10"/>
    <mergeCell ref="C9:D9"/>
    <mergeCell ref="E9:F9"/>
    <mergeCell ref="G9:H9"/>
    <mergeCell ref="I9:J9"/>
    <mergeCell ref="K9:L9"/>
    <mergeCell ref="M9:N9"/>
    <mergeCell ref="C10:D10"/>
    <mergeCell ref="E10:F10"/>
    <mergeCell ref="G10:H10"/>
    <mergeCell ref="I10:J10"/>
    <mergeCell ref="K10:L10"/>
    <mergeCell ref="A11:A12"/>
    <mergeCell ref="B11:H11"/>
    <mergeCell ref="I11:O11"/>
    <mergeCell ref="B12:H12"/>
    <mergeCell ref="I12:O12"/>
    <mergeCell ref="B18:B19"/>
    <mergeCell ref="D18:G18"/>
    <mergeCell ref="J18:K18"/>
    <mergeCell ref="L18:M18"/>
    <mergeCell ref="N18:O18"/>
    <mergeCell ref="D19:G19"/>
    <mergeCell ref="J19:K19"/>
    <mergeCell ref="L19:M19"/>
    <mergeCell ref="N19:O19"/>
    <mergeCell ref="B14:B17"/>
    <mergeCell ref="D14:G14"/>
    <mergeCell ref="J14:K14"/>
    <mergeCell ref="L14:M14"/>
    <mergeCell ref="N14:O14"/>
    <mergeCell ref="D15:G15"/>
    <mergeCell ref="D17:G17"/>
    <mergeCell ref="J17:K17"/>
    <mergeCell ref="L17:M17"/>
    <mergeCell ref="J15:K15"/>
    <mergeCell ref="L15:M15"/>
    <mergeCell ref="N15:O15"/>
    <mergeCell ref="D16:G16"/>
    <mergeCell ref="J16:K16"/>
    <mergeCell ref="L16:M16"/>
    <mergeCell ref="N16:O16"/>
    <mergeCell ref="L20:M20"/>
    <mergeCell ref="N20:O20"/>
    <mergeCell ref="D21:G21"/>
    <mergeCell ref="J21:K21"/>
    <mergeCell ref="L21:M21"/>
    <mergeCell ref="N21:O21"/>
    <mergeCell ref="A24:O27"/>
    <mergeCell ref="B22:C22"/>
    <mergeCell ref="D22:O22"/>
    <mergeCell ref="B23:I23"/>
    <mergeCell ref="J23:K23"/>
    <mergeCell ref="L23:M23"/>
    <mergeCell ref="N23:O23"/>
    <mergeCell ref="A13:A23"/>
    <mergeCell ref="D13:G13"/>
    <mergeCell ref="J13:K13"/>
    <mergeCell ref="L13:M13"/>
    <mergeCell ref="N13:O13"/>
    <mergeCell ref="B20:B21"/>
    <mergeCell ref="C20:C21"/>
    <mergeCell ref="D20:G20"/>
    <mergeCell ref="J20:K20"/>
  </mergeCells>
  <phoneticPr fontId="2" type="noConversion"/>
  <pageMargins left="0.7" right="0.7" top="0.75" bottom="0.75" header="0.3" footer="0.3"/>
  <pageSetup paperSize="9" scale="7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5CE1-D2AC-4F28-8FC5-D4568B81E909}">
  <sheetPr>
    <pageSetUpPr fitToPage="1"/>
  </sheetPr>
  <dimension ref="A1:O29"/>
  <sheetViews>
    <sheetView zoomScale="80" zoomScaleNormal="80" workbookViewId="0">
      <selection activeCell="I11" sqref="I11:O11"/>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282" t="s">
        <v>450</v>
      </c>
      <c r="D2" s="282"/>
      <c r="E2" s="282"/>
      <c r="F2" s="282"/>
      <c r="G2" s="282"/>
      <c r="H2" s="282"/>
      <c r="I2" s="282"/>
      <c r="J2" s="282"/>
      <c r="K2" s="282"/>
      <c r="L2" s="282"/>
      <c r="M2" s="282"/>
      <c r="N2" s="282"/>
      <c r="O2" s="282"/>
    </row>
    <row r="3" spans="1:15" ht="17" customHeight="1" x14ac:dyDescent="0.3">
      <c r="A3" s="336" t="s">
        <v>457</v>
      </c>
      <c r="B3" s="286"/>
      <c r="C3" s="286"/>
      <c r="D3" s="286"/>
      <c r="E3" s="286"/>
      <c r="F3" s="286"/>
      <c r="G3" s="286"/>
      <c r="H3" s="286"/>
      <c r="I3" s="286"/>
      <c r="J3" s="286"/>
      <c r="K3" s="286"/>
      <c r="L3" s="286"/>
      <c r="M3" s="286"/>
      <c r="N3" s="286"/>
      <c r="O3" s="287"/>
    </row>
    <row r="4" spans="1:15" ht="16.899999999999999" customHeight="1" x14ac:dyDescent="0.3">
      <c r="A4" s="337" t="s">
        <v>986</v>
      </c>
      <c r="B4" s="312"/>
      <c r="C4" s="312"/>
      <c r="D4" s="312"/>
      <c r="E4" s="312"/>
      <c r="F4" s="312"/>
      <c r="G4" s="312"/>
      <c r="H4" s="312"/>
      <c r="I4" s="312"/>
      <c r="J4" s="312"/>
      <c r="K4" s="312"/>
      <c r="L4" s="312"/>
      <c r="M4" s="312"/>
      <c r="N4" s="312"/>
      <c r="O4" s="313"/>
    </row>
    <row r="5" spans="1:15" ht="29.65" customHeight="1" x14ac:dyDescent="0.3">
      <c r="A5" s="281" t="s">
        <v>3</v>
      </c>
      <c r="B5" s="282"/>
      <c r="C5" s="284" t="s">
        <v>39</v>
      </c>
      <c r="D5" s="284"/>
      <c r="E5" s="284"/>
      <c r="F5" s="284"/>
      <c r="G5" s="284"/>
      <c r="H5" s="284"/>
      <c r="I5" s="281" t="s">
        <v>4</v>
      </c>
      <c r="J5" s="281"/>
      <c r="K5" s="284"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1391.9</v>
      </c>
      <c r="F7" s="323"/>
      <c r="G7" s="323">
        <v>1391.9</v>
      </c>
      <c r="H7" s="323"/>
      <c r="I7" s="323">
        <v>779.68</v>
      </c>
      <c r="J7" s="323"/>
      <c r="K7" s="288">
        <v>10</v>
      </c>
      <c r="L7" s="289"/>
      <c r="M7" s="290">
        <f>I7/G7</f>
        <v>0.56015518356203742</v>
      </c>
      <c r="N7" s="289"/>
      <c r="O7" s="17">
        <f>M7*K7</f>
        <v>5.6015518356203744</v>
      </c>
    </row>
    <row r="8" spans="1:15" ht="17" customHeight="1" x14ac:dyDescent="0.3">
      <c r="A8" s="281"/>
      <c r="B8" s="281"/>
      <c r="C8" s="281" t="s">
        <v>13</v>
      </c>
      <c r="D8" s="281"/>
      <c r="E8" s="323">
        <v>1391.9</v>
      </c>
      <c r="F8" s="323"/>
      <c r="G8" s="323">
        <v>1391.9</v>
      </c>
      <c r="H8" s="323"/>
      <c r="I8" s="323">
        <v>779.68</v>
      </c>
      <c r="J8" s="323"/>
      <c r="K8" s="288" t="s">
        <v>0</v>
      </c>
      <c r="L8" s="289"/>
      <c r="M8" s="290">
        <f>I8/G8</f>
        <v>0.56015518356203742</v>
      </c>
      <c r="N8" s="289"/>
      <c r="O8" s="3" t="s">
        <v>0</v>
      </c>
    </row>
    <row r="9" spans="1:15" ht="17" customHeight="1" x14ac:dyDescent="0.3">
      <c r="A9" s="281"/>
      <c r="B9" s="281"/>
      <c r="C9" s="292" t="s">
        <v>451</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96.75" customHeight="1" x14ac:dyDescent="0.3">
      <c r="A12" s="281"/>
      <c r="B12" s="335" t="s">
        <v>449</v>
      </c>
      <c r="C12" s="294"/>
      <c r="D12" s="294"/>
      <c r="E12" s="294"/>
      <c r="F12" s="294"/>
      <c r="G12" s="294"/>
      <c r="H12" s="295"/>
      <c r="I12" s="335" t="s">
        <v>449</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12" t="s">
        <v>26</v>
      </c>
      <c r="D14" s="284" t="s">
        <v>452</v>
      </c>
      <c r="E14" s="284"/>
      <c r="F14" s="284"/>
      <c r="G14" s="284"/>
      <c r="H14" s="3" t="s">
        <v>458</v>
      </c>
      <c r="I14" s="4" t="s">
        <v>459</v>
      </c>
      <c r="J14" s="288">
        <v>10</v>
      </c>
      <c r="K14" s="289"/>
      <c r="L14" s="288">
        <v>9</v>
      </c>
      <c r="M14" s="289"/>
      <c r="N14" s="335" t="s">
        <v>453</v>
      </c>
      <c r="O14" s="295"/>
    </row>
    <row r="15" spans="1:15" ht="43.25" customHeight="1" x14ac:dyDescent="0.3">
      <c r="A15" s="281"/>
      <c r="B15" s="328"/>
      <c r="C15" s="314" t="s">
        <v>27</v>
      </c>
      <c r="D15" s="296" t="s">
        <v>442</v>
      </c>
      <c r="E15" s="284"/>
      <c r="F15" s="284"/>
      <c r="G15" s="284"/>
      <c r="H15" s="3" t="s">
        <v>54</v>
      </c>
      <c r="I15" s="13">
        <v>1</v>
      </c>
      <c r="J15" s="288">
        <v>10</v>
      </c>
      <c r="K15" s="289"/>
      <c r="L15" s="288">
        <v>10</v>
      </c>
      <c r="M15" s="289"/>
      <c r="N15" s="335" t="s">
        <v>453</v>
      </c>
      <c r="O15" s="295"/>
    </row>
    <row r="16" spans="1:15" ht="43.25" customHeight="1" x14ac:dyDescent="0.3">
      <c r="A16" s="281"/>
      <c r="B16" s="328"/>
      <c r="C16" s="315"/>
      <c r="D16" s="324" t="s">
        <v>460</v>
      </c>
      <c r="E16" s="325"/>
      <c r="F16" s="325"/>
      <c r="G16" s="326"/>
      <c r="H16" s="3" t="s">
        <v>54</v>
      </c>
      <c r="I16" s="13">
        <v>0.95</v>
      </c>
      <c r="J16" s="288">
        <v>10</v>
      </c>
      <c r="K16" s="289"/>
      <c r="L16" s="288">
        <v>10</v>
      </c>
      <c r="M16" s="289"/>
      <c r="N16" s="335" t="s">
        <v>453</v>
      </c>
      <c r="O16" s="295"/>
    </row>
    <row r="17" spans="1:15" ht="55.15" customHeight="1" x14ac:dyDescent="0.3">
      <c r="A17" s="281"/>
      <c r="B17" s="328"/>
      <c r="C17" s="3" t="s">
        <v>28</v>
      </c>
      <c r="D17" s="296" t="s">
        <v>461</v>
      </c>
      <c r="E17" s="284"/>
      <c r="F17" s="284"/>
      <c r="G17" s="284"/>
      <c r="H17" s="3" t="s">
        <v>443</v>
      </c>
      <c r="I17" s="3" t="s">
        <v>454</v>
      </c>
      <c r="J17" s="288">
        <v>10</v>
      </c>
      <c r="K17" s="289"/>
      <c r="L17" s="288">
        <v>10</v>
      </c>
      <c r="M17" s="289"/>
      <c r="N17" s="335" t="s">
        <v>453</v>
      </c>
      <c r="O17" s="295"/>
    </row>
    <row r="18" spans="1:15" ht="36" customHeight="1" x14ac:dyDescent="0.3">
      <c r="A18" s="281"/>
      <c r="B18" s="328"/>
      <c r="C18" s="314" t="s">
        <v>29</v>
      </c>
      <c r="D18" s="296" t="s">
        <v>462</v>
      </c>
      <c r="E18" s="284"/>
      <c r="F18" s="284"/>
      <c r="G18" s="284"/>
      <c r="H18" s="3" t="s">
        <v>463</v>
      </c>
      <c r="I18" s="3" t="s">
        <v>464</v>
      </c>
      <c r="J18" s="288">
        <v>5</v>
      </c>
      <c r="K18" s="289"/>
      <c r="L18" s="288">
        <v>4</v>
      </c>
      <c r="M18" s="289"/>
      <c r="N18" s="298" t="s">
        <v>465</v>
      </c>
      <c r="O18" s="295"/>
    </row>
    <row r="19" spans="1:15" ht="36" customHeight="1" x14ac:dyDescent="0.3">
      <c r="A19" s="281"/>
      <c r="B19" s="315"/>
      <c r="C19" s="315"/>
      <c r="D19" s="296" t="s">
        <v>165</v>
      </c>
      <c r="E19" s="284"/>
      <c r="F19" s="284"/>
      <c r="G19" s="284"/>
      <c r="H19" s="3" t="s">
        <v>73</v>
      </c>
      <c r="I19" s="13">
        <v>0.56000000000000005</v>
      </c>
      <c r="J19" s="288">
        <v>5</v>
      </c>
      <c r="K19" s="289"/>
      <c r="L19" s="288">
        <v>4</v>
      </c>
      <c r="M19" s="289"/>
      <c r="N19" s="298" t="s">
        <v>465</v>
      </c>
      <c r="O19" s="295"/>
    </row>
    <row r="20" spans="1:15" ht="61.9" customHeight="1" x14ac:dyDescent="0.3">
      <c r="A20" s="281"/>
      <c r="B20" s="314" t="s">
        <v>30</v>
      </c>
      <c r="C20" s="3" t="s">
        <v>31</v>
      </c>
      <c r="D20" s="296" t="s">
        <v>466</v>
      </c>
      <c r="E20" s="284"/>
      <c r="F20" s="284"/>
      <c r="G20" s="284"/>
      <c r="H20" s="10" t="s">
        <v>466</v>
      </c>
      <c r="I20" s="18" t="s">
        <v>466</v>
      </c>
      <c r="J20" s="288">
        <v>15</v>
      </c>
      <c r="K20" s="289"/>
      <c r="L20" s="288">
        <v>15</v>
      </c>
      <c r="M20" s="289"/>
      <c r="N20" s="298" t="s">
        <v>50</v>
      </c>
      <c r="O20" s="295"/>
    </row>
    <row r="21" spans="1:15" ht="43.15" customHeight="1" x14ac:dyDescent="0.3">
      <c r="A21" s="281"/>
      <c r="B21" s="315"/>
      <c r="C21" s="3" t="s">
        <v>455</v>
      </c>
      <c r="D21" s="296" t="s">
        <v>467</v>
      </c>
      <c r="E21" s="284"/>
      <c r="F21" s="284"/>
      <c r="G21" s="284"/>
      <c r="H21" s="10" t="s">
        <v>467</v>
      </c>
      <c r="I21" s="18" t="s">
        <v>467</v>
      </c>
      <c r="J21" s="288">
        <v>15</v>
      </c>
      <c r="K21" s="289"/>
      <c r="L21" s="288">
        <v>15</v>
      </c>
      <c r="M21" s="289"/>
      <c r="N21" s="335" t="s">
        <v>453</v>
      </c>
      <c r="O21" s="295"/>
    </row>
    <row r="22" spans="1:15" ht="30.4" customHeight="1" x14ac:dyDescent="0.3">
      <c r="A22" s="281"/>
      <c r="B22" s="281" t="s">
        <v>33</v>
      </c>
      <c r="C22" s="281" t="s">
        <v>34</v>
      </c>
      <c r="D22" s="296" t="s">
        <v>202</v>
      </c>
      <c r="E22" s="284"/>
      <c r="F22" s="284"/>
      <c r="G22" s="284"/>
      <c r="H22" s="3" t="s">
        <v>54</v>
      </c>
      <c r="I22" s="13">
        <v>0.9</v>
      </c>
      <c r="J22" s="281">
        <v>5</v>
      </c>
      <c r="K22" s="281"/>
      <c r="L22" s="281">
        <v>5</v>
      </c>
      <c r="M22" s="281"/>
      <c r="N22" s="284" t="s">
        <v>453</v>
      </c>
      <c r="O22" s="284"/>
    </row>
    <row r="23" spans="1:15" ht="30.4" customHeight="1" x14ac:dyDescent="0.3">
      <c r="A23" s="281"/>
      <c r="B23" s="281"/>
      <c r="C23" s="281"/>
      <c r="D23" s="296" t="s">
        <v>468</v>
      </c>
      <c r="E23" s="284"/>
      <c r="F23" s="284"/>
      <c r="G23" s="284"/>
      <c r="H23" s="3" t="s">
        <v>53</v>
      </c>
      <c r="I23" s="13">
        <v>0.9</v>
      </c>
      <c r="J23" s="281">
        <v>5</v>
      </c>
      <c r="K23" s="281"/>
      <c r="L23" s="281">
        <v>5</v>
      </c>
      <c r="M23" s="281"/>
      <c r="N23" s="284" t="s">
        <v>453</v>
      </c>
      <c r="O23" s="284"/>
    </row>
    <row r="24" spans="1:15" ht="45" customHeight="1" x14ac:dyDescent="0.3">
      <c r="A24" s="281"/>
      <c r="B24" s="288" t="s">
        <v>35</v>
      </c>
      <c r="C24" s="300"/>
      <c r="D24" s="288"/>
      <c r="E24" s="299"/>
      <c r="F24" s="299"/>
      <c r="G24" s="299"/>
      <c r="H24" s="299"/>
      <c r="I24" s="299"/>
      <c r="J24" s="299"/>
      <c r="K24" s="299"/>
      <c r="L24" s="299"/>
      <c r="M24" s="299"/>
      <c r="N24" s="299"/>
      <c r="O24" s="289"/>
    </row>
    <row r="25" spans="1:15" ht="18" customHeight="1" x14ac:dyDescent="0.3">
      <c r="A25" s="281"/>
      <c r="B25" s="288" t="s">
        <v>36</v>
      </c>
      <c r="C25" s="299"/>
      <c r="D25" s="299"/>
      <c r="E25" s="299"/>
      <c r="F25" s="299"/>
      <c r="G25" s="299"/>
      <c r="H25" s="299"/>
      <c r="I25" s="300"/>
      <c r="J25" s="301">
        <f>SUM(J14:K23)+K7</f>
        <v>100</v>
      </c>
      <c r="K25" s="302"/>
      <c r="L25" s="301">
        <f>SUM(L14:M23)+O7</f>
        <v>92.60155183562037</v>
      </c>
      <c r="M25" s="302"/>
      <c r="N25" s="288" t="s">
        <v>456</v>
      </c>
      <c r="O25" s="289"/>
    </row>
    <row r="26" spans="1:15" x14ac:dyDescent="0.3">
      <c r="A26" s="304" t="s">
        <v>37</v>
      </c>
      <c r="B26" s="305"/>
      <c r="C26" s="305"/>
      <c r="D26" s="305"/>
      <c r="E26" s="305"/>
      <c r="F26" s="305"/>
      <c r="G26" s="305"/>
      <c r="H26" s="305"/>
      <c r="I26" s="305"/>
      <c r="J26" s="305"/>
      <c r="K26" s="305"/>
      <c r="L26" s="305"/>
      <c r="M26" s="305"/>
      <c r="N26" s="305"/>
      <c r="O26" s="306"/>
    </row>
    <row r="27" spans="1:15" x14ac:dyDescent="0.3">
      <c r="A27" s="307"/>
      <c r="B27" s="305"/>
      <c r="C27" s="305"/>
      <c r="D27" s="305"/>
      <c r="E27" s="305"/>
      <c r="F27" s="305"/>
      <c r="G27" s="305"/>
      <c r="H27" s="305"/>
      <c r="I27" s="305"/>
      <c r="J27" s="305"/>
      <c r="K27" s="305"/>
      <c r="L27" s="305"/>
      <c r="M27" s="305"/>
      <c r="N27" s="305"/>
      <c r="O27" s="306"/>
    </row>
    <row r="28" spans="1:15" x14ac:dyDescent="0.3">
      <c r="A28" s="307"/>
      <c r="B28" s="305"/>
      <c r="C28" s="305"/>
      <c r="D28" s="305"/>
      <c r="E28" s="305"/>
      <c r="F28" s="305"/>
      <c r="G28" s="305"/>
      <c r="H28" s="305"/>
      <c r="I28" s="305"/>
      <c r="J28" s="305"/>
      <c r="K28" s="305"/>
      <c r="L28" s="305"/>
      <c r="M28" s="305"/>
      <c r="N28" s="305"/>
      <c r="O28" s="306"/>
    </row>
    <row r="29" spans="1:15" ht="27" customHeight="1" x14ac:dyDescent="0.3">
      <c r="A29" s="308"/>
      <c r="B29" s="309"/>
      <c r="C29" s="309"/>
      <c r="D29" s="309"/>
      <c r="E29" s="309"/>
      <c r="F29" s="309"/>
      <c r="G29" s="309"/>
      <c r="H29" s="309"/>
      <c r="I29" s="309"/>
      <c r="J29" s="309"/>
      <c r="K29" s="309"/>
      <c r="L29" s="309"/>
      <c r="M29" s="309"/>
      <c r="N29" s="309"/>
      <c r="O29" s="310"/>
    </row>
  </sheetData>
  <mergeCells count="103">
    <mergeCell ref="A1:O1"/>
    <mergeCell ref="A2:B2"/>
    <mergeCell ref="C2:O2"/>
    <mergeCell ref="A3:O3"/>
    <mergeCell ref="A4:O4"/>
    <mergeCell ref="A5:B5"/>
    <mergeCell ref="C5:H5"/>
    <mergeCell ref="I5:J5"/>
    <mergeCell ref="K5:O5"/>
    <mergeCell ref="A6:B10"/>
    <mergeCell ref="C6:D6"/>
    <mergeCell ref="E6:F6"/>
    <mergeCell ref="G6:H6"/>
    <mergeCell ref="I6:J6"/>
    <mergeCell ref="K6:L6"/>
    <mergeCell ref="C8:D8"/>
    <mergeCell ref="E8:F8"/>
    <mergeCell ref="G8:H8"/>
    <mergeCell ref="I8:J8"/>
    <mergeCell ref="K8:L8"/>
    <mergeCell ref="D15:G15"/>
    <mergeCell ref="J15:K15"/>
    <mergeCell ref="L15:M15"/>
    <mergeCell ref="M8:N8"/>
    <mergeCell ref="M6:N6"/>
    <mergeCell ref="C7:D7"/>
    <mergeCell ref="E7:F7"/>
    <mergeCell ref="G7:H7"/>
    <mergeCell ref="I7:J7"/>
    <mergeCell ref="K7:L7"/>
    <mergeCell ref="M7:N7"/>
    <mergeCell ref="C10:D10"/>
    <mergeCell ref="E10:F10"/>
    <mergeCell ref="G10:H10"/>
    <mergeCell ref="I10:J10"/>
    <mergeCell ref="K10:L10"/>
    <mergeCell ref="M10:N10"/>
    <mergeCell ref="C9:D9"/>
    <mergeCell ref="E9:F9"/>
    <mergeCell ref="G9:H9"/>
    <mergeCell ref="I9:J9"/>
    <mergeCell ref="K9:L9"/>
    <mergeCell ref="M9:N9"/>
    <mergeCell ref="N19:O19"/>
    <mergeCell ref="C18:C19"/>
    <mergeCell ref="B14:B19"/>
    <mergeCell ref="A11:A12"/>
    <mergeCell ref="B11:H11"/>
    <mergeCell ref="I11:O11"/>
    <mergeCell ref="B12:H12"/>
    <mergeCell ref="I12:O12"/>
    <mergeCell ref="A13:A25"/>
    <mergeCell ref="D13:G13"/>
    <mergeCell ref="J13:K13"/>
    <mergeCell ref="L13:M13"/>
    <mergeCell ref="N13:O13"/>
    <mergeCell ref="J17:K17"/>
    <mergeCell ref="L17:M17"/>
    <mergeCell ref="N17:O17"/>
    <mergeCell ref="D18:G18"/>
    <mergeCell ref="J18:K18"/>
    <mergeCell ref="L18:M18"/>
    <mergeCell ref="N18:O18"/>
    <mergeCell ref="D14:G14"/>
    <mergeCell ref="J14:K14"/>
    <mergeCell ref="L14:M14"/>
    <mergeCell ref="N14:O14"/>
    <mergeCell ref="J23:K23"/>
    <mergeCell ref="L23:M23"/>
    <mergeCell ref="N23:O23"/>
    <mergeCell ref="B20:B21"/>
    <mergeCell ref="D20:G20"/>
    <mergeCell ref="J20:K20"/>
    <mergeCell ref="L20:M20"/>
    <mergeCell ref="N20:O20"/>
    <mergeCell ref="D21:G21"/>
    <mergeCell ref="J21:K21"/>
    <mergeCell ref="L21:M21"/>
    <mergeCell ref="N21:O21"/>
    <mergeCell ref="A26:O29"/>
    <mergeCell ref="D16:G16"/>
    <mergeCell ref="J16:K16"/>
    <mergeCell ref="L16:M16"/>
    <mergeCell ref="C15:C16"/>
    <mergeCell ref="N16:O16"/>
    <mergeCell ref="D19:G19"/>
    <mergeCell ref="J19:K19"/>
    <mergeCell ref="L19:M19"/>
    <mergeCell ref="B24:C24"/>
    <mergeCell ref="D24:O24"/>
    <mergeCell ref="B25:I25"/>
    <mergeCell ref="J25:K25"/>
    <mergeCell ref="L25:M25"/>
    <mergeCell ref="N25:O25"/>
    <mergeCell ref="B22:B23"/>
    <mergeCell ref="C22:C23"/>
    <mergeCell ref="D22:G22"/>
    <mergeCell ref="J22:K22"/>
    <mergeCell ref="L22:M22"/>
    <mergeCell ref="N22:O22"/>
    <mergeCell ref="N15:O15"/>
    <mergeCell ref="D17:G17"/>
    <mergeCell ref="D23:G23"/>
  </mergeCells>
  <phoneticPr fontId="2" type="noConversion"/>
  <pageMargins left="0.7" right="0.7" top="0.75" bottom="0.75" header="0.3" footer="0.3"/>
  <pageSetup paperSize="9" scale="7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0865-5722-4E12-8F2E-16652B422344}">
  <sheetPr>
    <pageSetUpPr fitToPage="1"/>
  </sheetPr>
  <dimension ref="A1:O33"/>
  <sheetViews>
    <sheetView zoomScale="80" zoomScaleNormal="80" workbookViewId="0">
      <selection activeCell="I12" sqref="I12:O12"/>
    </sheetView>
  </sheetViews>
  <sheetFormatPr defaultColWidth="9" defaultRowHeight="13.9" x14ac:dyDescent="0.3"/>
  <cols>
    <col min="1" max="1" width="5" style="1" customWidth="1"/>
    <col min="2" max="2" width="8.46484375" style="1" customWidth="1"/>
    <col min="3" max="3" width="10.86328125" style="1" customWidth="1"/>
    <col min="4" max="4" width="13.3984375" style="1" customWidth="1"/>
    <col min="5" max="5" width="10.73046875" style="1" customWidth="1"/>
    <col min="6" max="6" width="1.59765625" style="1" hidden="1" customWidth="1"/>
    <col min="7" max="7" width="5.19921875" style="1" customWidth="1"/>
    <col min="8" max="8" width="16" style="1" customWidth="1"/>
    <col min="9" max="9" width="14.9296875" style="1" customWidth="1"/>
    <col min="10" max="10" width="6.1328125" style="1" customWidth="1"/>
    <col min="11" max="11" width="1.46484375" style="1" customWidth="1"/>
    <col min="12" max="12" width="5.796875" style="1" customWidth="1"/>
    <col min="13" max="13" width="2.33203125" style="1" customWidth="1"/>
    <col min="14" max="14" width="9" style="1"/>
    <col min="15" max="15" width="16.73046875" style="1" customWidth="1"/>
    <col min="16" max="16384" width="9" style="1"/>
  </cols>
  <sheetData>
    <row r="1" spans="1:15" ht="48" customHeight="1" x14ac:dyDescent="0.3">
      <c r="A1" s="319" t="s">
        <v>1</v>
      </c>
      <c r="B1" s="280"/>
      <c r="C1" s="280"/>
      <c r="D1" s="280"/>
      <c r="E1" s="280"/>
      <c r="F1" s="280"/>
      <c r="G1" s="280"/>
      <c r="H1" s="280"/>
      <c r="I1" s="280"/>
      <c r="J1" s="280"/>
      <c r="K1" s="280"/>
      <c r="L1" s="280"/>
      <c r="M1" s="280"/>
      <c r="N1" s="280"/>
      <c r="O1" s="280"/>
    </row>
    <row r="2" spans="1:15" ht="17" customHeight="1" x14ac:dyDescent="0.3">
      <c r="A2" s="281" t="s">
        <v>2</v>
      </c>
      <c r="B2" s="282"/>
      <c r="C2" s="338" t="s">
        <v>469</v>
      </c>
      <c r="D2" s="282"/>
      <c r="E2" s="282"/>
      <c r="F2" s="282"/>
      <c r="G2" s="282"/>
      <c r="H2" s="282"/>
      <c r="I2" s="282"/>
      <c r="J2" s="282"/>
      <c r="K2" s="282"/>
      <c r="L2" s="282"/>
      <c r="M2" s="282"/>
      <c r="N2" s="282"/>
      <c r="O2" s="282"/>
    </row>
    <row r="3" spans="1:15" ht="17" customHeight="1" x14ac:dyDescent="0.3">
      <c r="A3" s="336" t="s">
        <v>470</v>
      </c>
      <c r="B3" s="286"/>
      <c r="C3" s="286"/>
      <c r="D3" s="286"/>
      <c r="E3" s="286"/>
      <c r="F3" s="286"/>
      <c r="G3" s="286"/>
      <c r="H3" s="286"/>
      <c r="I3" s="286"/>
      <c r="J3" s="286"/>
      <c r="K3" s="286"/>
      <c r="L3" s="286"/>
      <c r="M3" s="286"/>
      <c r="N3" s="286"/>
      <c r="O3" s="287"/>
    </row>
    <row r="4" spans="1:15" ht="16.899999999999999" customHeight="1" x14ac:dyDescent="0.3">
      <c r="A4" s="337" t="s">
        <v>987</v>
      </c>
      <c r="B4" s="312"/>
      <c r="C4" s="312"/>
      <c r="D4" s="312"/>
      <c r="E4" s="312"/>
      <c r="F4" s="312"/>
      <c r="G4" s="312"/>
      <c r="H4" s="312"/>
      <c r="I4" s="312"/>
      <c r="J4" s="312"/>
      <c r="K4" s="312"/>
      <c r="L4" s="312"/>
      <c r="M4" s="312"/>
      <c r="N4" s="312"/>
      <c r="O4" s="313"/>
    </row>
    <row r="5" spans="1:15" ht="29.65" customHeight="1" x14ac:dyDescent="0.3">
      <c r="A5" s="281" t="s">
        <v>3</v>
      </c>
      <c r="B5" s="282"/>
      <c r="C5" s="284" t="s">
        <v>39</v>
      </c>
      <c r="D5" s="284"/>
      <c r="E5" s="284"/>
      <c r="F5" s="284"/>
      <c r="G5" s="284"/>
      <c r="H5" s="284"/>
      <c r="I5" s="281" t="s">
        <v>4</v>
      </c>
      <c r="J5" s="281"/>
      <c r="K5" s="284" t="s">
        <v>38</v>
      </c>
      <c r="L5" s="284"/>
      <c r="M5" s="284"/>
      <c r="N5" s="284"/>
      <c r="O5" s="284"/>
    </row>
    <row r="6" spans="1:15" ht="16.05" customHeight="1" x14ac:dyDescent="0.3">
      <c r="A6" s="281" t="s">
        <v>5</v>
      </c>
      <c r="B6" s="281"/>
      <c r="C6" s="281"/>
      <c r="D6" s="281"/>
      <c r="E6" s="281" t="s">
        <v>6</v>
      </c>
      <c r="F6" s="281"/>
      <c r="G6" s="281" t="s">
        <v>7</v>
      </c>
      <c r="H6" s="282"/>
      <c r="I6" s="281" t="s">
        <v>8</v>
      </c>
      <c r="J6" s="281"/>
      <c r="K6" s="281" t="s">
        <v>9</v>
      </c>
      <c r="L6" s="282"/>
      <c r="M6" s="281" t="s">
        <v>10</v>
      </c>
      <c r="N6" s="282"/>
      <c r="O6" s="3" t="s">
        <v>11</v>
      </c>
    </row>
    <row r="7" spans="1:15" ht="16.05" customHeight="1" x14ac:dyDescent="0.3">
      <c r="A7" s="281"/>
      <c r="B7" s="281"/>
      <c r="C7" s="284" t="s">
        <v>12</v>
      </c>
      <c r="D7" s="284"/>
      <c r="E7" s="323">
        <v>35.450000000000003</v>
      </c>
      <c r="F7" s="323"/>
      <c r="G7" s="323">
        <v>35.450000000000003</v>
      </c>
      <c r="H7" s="323"/>
      <c r="I7" s="323">
        <v>16.28</v>
      </c>
      <c r="J7" s="323"/>
      <c r="K7" s="288">
        <v>10</v>
      </c>
      <c r="L7" s="289"/>
      <c r="M7" s="290">
        <f>I7/G7</f>
        <v>0.45923836389280676</v>
      </c>
      <c r="N7" s="289"/>
      <c r="O7" s="17">
        <f>M7*K7</f>
        <v>4.5923836389280677</v>
      </c>
    </row>
    <row r="8" spans="1:15" ht="17" customHeight="1" x14ac:dyDescent="0.3">
      <c r="A8" s="281"/>
      <c r="B8" s="281"/>
      <c r="C8" s="281" t="s">
        <v>13</v>
      </c>
      <c r="D8" s="281"/>
      <c r="E8" s="323">
        <v>35.450000000000003</v>
      </c>
      <c r="F8" s="323"/>
      <c r="G8" s="323">
        <v>35.450000000000003</v>
      </c>
      <c r="H8" s="323"/>
      <c r="I8" s="323">
        <v>16.28</v>
      </c>
      <c r="J8" s="323"/>
      <c r="K8" s="288" t="s">
        <v>0</v>
      </c>
      <c r="L8" s="289"/>
      <c r="M8" s="290">
        <f>I8/G8</f>
        <v>0.45923836389280676</v>
      </c>
      <c r="N8" s="289"/>
      <c r="O8" s="3" t="s">
        <v>0</v>
      </c>
    </row>
    <row r="9" spans="1:15" ht="17" customHeight="1" x14ac:dyDescent="0.3">
      <c r="A9" s="281"/>
      <c r="B9" s="281"/>
      <c r="C9" s="292" t="s">
        <v>451</v>
      </c>
      <c r="D9" s="292"/>
      <c r="E9" s="281"/>
      <c r="F9" s="281"/>
      <c r="G9" s="281"/>
      <c r="H9" s="281"/>
      <c r="I9" s="281"/>
      <c r="J9" s="281"/>
      <c r="K9" s="288" t="s">
        <v>0</v>
      </c>
      <c r="L9" s="289"/>
      <c r="M9" s="288"/>
      <c r="N9" s="289"/>
      <c r="O9" s="3" t="s">
        <v>0</v>
      </c>
    </row>
    <row r="10" spans="1:15" ht="17" customHeight="1" x14ac:dyDescent="0.3">
      <c r="A10" s="281"/>
      <c r="B10" s="281"/>
      <c r="C10" s="281" t="s">
        <v>14</v>
      </c>
      <c r="D10" s="281"/>
      <c r="E10" s="281"/>
      <c r="F10" s="281"/>
      <c r="G10" s="281"/>
      <c r="H10" s="281"/>
      <c r="I10" s="281"/>
      <c r="J10" s="281"/>
      <c r="K10" s="288" t="s">
        <v>0</v>
      </c>
      <c r="L10" s="289"/>
      <c r="M10" s="288"/>
      <c r="N10" s="289"/>
      <c r="O10" s="3" t="s">
        <v>0</v>
      </c>
    </row>
    <row r="11" spans="1:15" ht="25.05" customHeight="1" x14ac:dyDescent="0.3">
      <c r="A11" s="281" t="s">
        <v>15</v>
      </c>
      <c r="B11" s="281" t="s">
        <v>16</v>
      </c>
      <c r="C11" s="281"/>
      <c r="D11" s="281"/>
      <c r="E11" s="281"/>
      <c r="F11" s="281"/>
      <c r="G11" s="281"/>
      <c r="H11" s="281"/>
      <c r="I11" s="281" t="s">
        <v>17</v>
      </c>
      <c r="J11" s="281"/>
      <c r="K11" s="281"/>
      <c r="L11" s="281"/>
      <c r="M11" s="281"/>
      <c r="N11" s="281"/>
      <c r="O11" s="281"/>
    </row>
    <row r="12" spans="1:15" ht="332.25" customHeight="1" x14ac:dyDescent="0.3">
      <c r="A12" s="281"/>
      <c r="B12" s="293" t="s">
        <v>471</v>
      </c>
      <c r="C12" s="294"/>
      <c r="D12" s="294"/>
      <c r="E12" s="294"/>
      <c r="F12" s="294"/>
      <c r="G12" s="294"/>
      <c r="H12" s="295"/>
      <c r="I12" s="293" t="s">
        <v>472</v>
      </c>
      <c r="J12" s="294"/>
      <c r="K12" s="294"/>
      <c r="L12" s="294"/>
      <c r="M12" s="294"/>
      <c r="N12" s="294"/>
      <c r="O12" s="295"/>
    </row>
    <row r="13" spans="1:15" ht="30" customHeight="1" x14ac:dyDescent="0.3">
      <c r="A13" s="281" t="s">
        <v>18</v>
      </c>
      <c r="B13" s="3" t="s">
        <v>19</v>
      </c>
      <c r="C13" s="3" t="s">
        <v>20</v>
      </c>
      <c r="D13" s="281" t="s">
        <v>21</v>
      </c>
      <c r="E13" s="281"/>
      <c r="F13" s="281"/>
      <c r="G13" s="281"/>
      <c r="H13" s="2" t="s">
        <v>22</v>
      </c>
      <c r="I13" s="2" t="s">
        <v>23</v>
      </c>
      <c r="J13" s="281" t="s">
        <v>9</v>
      </c>
      <c r="K13" s="282"/>
      <c r="L13" s="281" t="s">
        <v>11</v>
      </c>
      <c r="M13" s="282"/>
      <c r="N13" s="281" t="s">
        <v>24</v>
      </c>
      <c r="O13" s="282"/>
    </row>
    <row r="14" spans="1:15" ht="34.15" customHeight="1" x14ac:dyDescent="0.3">
      <c r="A14" s="281"/>
      <c r="B14" s="314" t="s">
        <v>25</v>
      </c>
      <c r="C14" s="314" t="s">
        <v>26</v>
      </c>
      <c r="D14" s="296" t="s">
        <v>473</v>
      </c>
      <c r="E14" s="284"/>
      <c r="F14" s="284"/>
      <c r="G14" s="284"/>
      <c r="H14" s="3" t="s">
        <v>474</v>
      </c>
      <c r="I14" s="4" t="s">
        <v>475</v>
      </c>
      <c r="J14" s="288">
        <v>5</v>
      </c>
      <c r="K14" s="289"/>
      <c r="L14" s="288">
        <v>4</v>
      </c>
      <c r="M14" s="289"/>
      <c r="N14" s="335" t="s">
        <v>453</v>
      </c>
      <c r="O14" s="295"/>
    </row>
    <row r="15" spans="1:15" ht="34.15" customHeight="1" x14ac:dyDescent="0.3">
      <c r="A15" s="281"/>
      <c r="B15" s="328"/>
      <c r="C15" s="328"/>
      <c r="D15" s="296" t="s">
        <v>476</v>
      </c>
      <c r="E15" s="284"/>
      <c r="F15" s="284"/>
      <c r="G15" s="284"/>
      <c r="H15" s="3" t="s">
        <v>477</v>
      </c>
      <c r="I15" s="4" t="s">
        <v>478</v>
      </c>
      <c r="J15" s="288">
        <v>5</v>
      </c>
      <c r="K15" s="289"/>
      <c r="L15" s="288">
        <v>5</v>
      </c>
      <c r="M15" s="289"/>
      <c r="N15" s="335" t="s">
        <v>453</v>
      </c>
      <c r="O15" s="295"/>
    </row>
    <row r="16" spans="1:15" ht="34.15" customHeight="1" x14ac:dyDescent="0.3">
      <c r="A16" s="281"/>
      <c r="B16" s="328"/>
      <c r="C16" s="328"/>
      <c r="D16" s="296" t="s">
        <v>479</v>
      </c>
      <c r="E16" s="284"/>
      <c r="F16" s="284"/>
      <c r="G16" s="284"/>
      <c r="H16" s="3" t="s">
        <v>480</v>
      </c>
      <c r="I16" s="4" t="s">
        <v>481</v>
      </c>
      <c r="J16" s="288">
        <v>5</v>
      </c>
      <c r="K16" s="289"/>
      <c r="L16" s="288">
        <v>5</v>
      </c>
      <c r="M16" s="289"/>
      <c r="N16" s="335" t="s">
        <v>453</v>
      </c>
      <c r="O16" s="295"/>
    </row>
    <row r="17" spans="1:15" ht="34.15" customHeight="1" x14ac:dyDescent="0.3">
      <c r="A17" s="281"/>
      <c r="B17" s="328"/>
      <c r="C17" s="315"/>
      <c r="D17" s="296" t="s">
        <v>482</v>
      </c>
      <c r="E17" s="284"/>
      <c r="F17" s="284"/>
      <c r="G17" s="284"/>
      <c r="H17" s="3" t="s">
        <v>419</v>
      </c>
      <c r="I17" s="4" t="s">
        <v>483</v>
      </c>
      <c r="J17" s="288">
        <v>5</v>
      </c>
      <c r="K17" s="289"/>
      <c r="L17" s="288">
        <v>5</v>
      </c>
      <c r="M17" s="289"/>
      <c r="N17" s="335" t="s">
        <v>453</v>
      </c>
      <c r="O17" s="295"/>
    </row>
    <row r="18" spans="1:15" ht="43.25" customHeight="1" x14ac:dyDescent="0.3">
      <c r="A18" s="281"/>
      <c r="B18" s="328"/>
      <c r="C18" s="314" t="s">
        <v>27</v>
      </c>
      <c r="D18" s="296" t="s">
        <v>484</v>
      </c>
      <c r="E18" s="284"/>
      <c r="F18" s="284"/>
      <c r="G18" s="284"/>
      <c r="H18" s="3" t="s">
        <v>54</v>
      </c>
      <c r="I18" s="13">
        <v>0.98</v>
      </c>
      <c r="J18" s="288">
        <v>10</v>
      </c>
      <c r="K18" s="289"/>
      <c r="L18" s="288">
        <v>10</v>
      </c>
      <c r="M18" s="289"/>
      <c r="N18" s="335" t="s">
        <v>453</v>
      </c>
      <c r="O18" s="295"/>
    </row>
    <row r="19" spans="1:15" ht="43.25" customHeight="1" x14ac:dyDescent="0.3">
      <c r="A19" s="281"/>
      <c r="B19" s="328"/>
      <c r="C19" s="315"/>
      <c r="D19" s="324" t="s">
        <v>485</v>
      </c>
      <c r="E19" s="325"/>
      <c r="F19" s="325"/>
      <c r="G19" s="326"/>
      <c r="H19" s="3" t="s">
        <v>73</v>
      </c>
      <c r="I19" s="13">
        <v>1</v>
      </c>
      <c r="J19" s="288">
        <v>5</v>
      </c>
      <c r="K19" s="289"/>
      <c r="L19" s="288">
        <v>5</v>
      </c>
      <c r="M19" s="289"/>
      <c r="N19" s="335" t="s">
        <v>453</v>
      </c>
      <c r="O19" s="295"/>
    </row>
    <row r="20" spans="1:15" ht="55.15" customHeight="1" x14ac:dyDescent="0.3">
      <c r="A20" s="281"/>
      <c r="B20" s="328"/>
      <c r="C20" s="3" t="s">
        <v>28</v>
      </c>
      <c r="D20" s="296" t="s">
        <v>486</v>
      </c>
      <c r="E20" s="284"/>
      <c r="F20" s="284"/>
      <c r="G20" s="284"/>
      <c r="H20" s="3" t="s">
        <v>443</v>
      </c>
      <c r="I20" s="3" t="s">
        <v>454</v>
      </c>
      <c r="J20" s="288">
        <v>5</v>
      </c>
      <c r="K20" s="289"/>
      <c r="L20" s="288">
        <v>5</v>
      </c>
      <c r="M20" s="289"/>
      <c r="N20" s="335" t="s">
        <v>453</v>
      </c>
      <c r="O20" s="295"/>
    </row>
    <row r="21" spans="1:15" ht="36" customHeight="1" x14ac:dyDescent="0.3">
      <c r="A21" s="281"/>
      <c r="B21" s="328"/>
      <c r="C21" s="314" t="s">
        <v>29</v>
      </c>
      <c r="D21" s="296" t="s">
        <v>487</v>
      </c>
      <c r="E21" s="284"/>
      <c r="F21" s="284"/>
      <c r="G21" s="284"/>
      <c r="H21" s="3" t="s">
        <v>488</v>
      </c>
      <c r="I21" s="3" t="s">
        <v>489</v>
      </c>
      <c r="J21" s="288">
        <v>5</v>
      </c>
      <c r="K21" s="289"/>
      <c r="L21" s="288">
        <v>5</v>
      </c>
      <c r="M21" s="289"/>
      <c r="N21" s="335" t="s">
        <v>453</v>
      </c>
      <c r="O21" s="295"/>
    </row>
    <row r="22" spans="1:15" ht="36" customHeight="1" x14ac:dyDescent="0.3">
      <c r="A22" s="281"/>
      <c r="B22" s="315"/>
      <c r="C22" s="315"/>
      <c r="D22" s="296" t="s">
        <v>165</v>
      </c>
      <c r="E22" s="284"/>
      <c r="F22" s="284"/>
      <c r="G22" s="284"/>
      <c r="H22" s="3" t="s">
        <v>73</v>
      </c>
      <c r="I22" s="13">
        <v>0.46</v>
      </c>
      <c r="J22" s="288">
        <v>5</v>
      </c>
      <c r="K22" s="289"/>
      <c r="L22" s="288">
        <v>3</v>
      </c>
      <c r="M22" s="289"/>
      <c r="N22" s="335" t="s">
        <v>453</v>
      </c>
      <c r="O22" s="295"/>
    </row>
    <row r="23" spans="1:15" ht="61.9" customHeight="1" x14ac:dyDescent="0.3">
      <c r="A23" s="281"/>
      <c r="B23" s="314" t="s">
        <v>30</v>
      </c>
      <c r="C23" s="314" t="s">
        <v>31</v>
      </c>
      <c r="D23" s="296" t="s">
        <v>490</v>
      </c>
      <c r="E23" s="284"/>
      <c r="F23" s="284"/>
      <c r="G23" s="284"/>
      <c r="H23" s="10" t="s">
        <v>490</v>
      </c>
      <c r="I23" s="18" t="s">
        <v>490</v>
      </c>
      <c r="J23" s="288">
        <v>10</v>
      </c>
      <c r="K23" s="289"/>
      <c r="L23" s="288">
        <v>10</v>
      </c>
      <c r="M23" s="289"/>
      <c r="N23" s="298" t="s">
        <v>50</v>
      </c>
      <c r="O23" s="295"/>
    </row>
    <row r="24" spans="1:15" ht="61.9" customHeight="1" x14ac:dyDescent="0.3">
      <c r="A24" s="281"/>
      <c r="B24" s="328"/>
      <c r="C24" s="315"/>
      <c r="D24" s="296" t="s">
        <v>491</v>
      </c>
      <c r="E24" s="284"/>
      <c r="F24" s="284"/>
      <c r="G24" s="284"/>
      <c r="H24" s="10" t="s">
        <v>491</v>
      </c>
      <c r="I24" s="18" t="s">
        <v>491</v>
      </c>
      <c r="J24" s="288">
        <v>10</v>
      </c>
      <c r="K24" s="289"/>
      <c r="L24" s="288">
        <v>10</v>
      </c>
      <c r="M24" s="289"/>
      <c r="N24" s="298" t="s">
        <v>50</v>
      </c>
      <c r="O24" s="295"/>
    </row>
    <row r="25" spans="1:15" ht="43.15" customHeight="1" x14ac:dyDescent="0.3">
      <c r="A25" s="281"/>
      <c r="B25" s="315"/>
      <c r="C25" s="3" t="s">
        <v>455</v>
      </c>
      <c r="D25" s="296" t="s">
        <v>492</v>
      </c>
      <c r="E25" s="284"/>
      <c r="F25" s="284"/>
      <c r="G25" s="284"/>
      <c r="H25" s="10" t="s">
        <v>492</v>
      </c>
      <c r="I25" s="18" t="s">
        <v>492</v>
      </c>
      <c r="J25" s="288">
        <v>10</v>
      </c>
      <c r="K25" s="289"/>
      <c r="L25" s="288">
        <v>10</v>
      </c>
      <c r="M25" s="289"/>
      <c r="N25" s="335" t="s">
        <v>453</v>
      </c>
      <c r="O25" s="295"/>
    </row>
    <row r="26" spans="1:15" ht="30.4" customHeight="1" x14ac:dyDescent="0.3">
      <c r="A26" s="281"/>
      <c r="B26" s="281" t="s">
        <v>33</v>
      </c>
      <c r="C26" s="281" t="s">
        <v>34</v>
      </c>
      <c r="D26" s="296" t="s">
        <v>468</v>
      </c>
      <c r="E26" s="284"/>
      <c r="F26" s="284"/>
      <c r="G26" s="284"/>
      <c r="H26" s="3" t="s">
        <v>54</v>
      </c>
      <c r="I26" s="13">
        <v>0.95</v>
      </c>
      <c r="J26" s="281">
        <v>5</v>
      </c>
      <c r="K26" s="281"/>
      <c r="L26" s="281">
        <v>5</v>
      </c>
      <c r="M26" s="281"/>
      <c r="N26" s="284" t="s">
        <v>453</v>
      </c>
      <c r="O26" s="284"/>
    </row>
    <row r="27" spans="1:15" ht="30.4" customHeight="1" x14ac:dyDescent="0.3">
      <c r="A27" s="281"/>
      <c r="B27" s="281"/>
      <c r="C27" s="281"/>
      <c r="D27" s="296" t="s">
        <v>127</v>
      </c>
      <c r="E27" s="284"/>
      <c r="F27" s="284"/>
      <c r="G27" s="284"/>
      <c r="H27" s="3" t="s">
        <v>53</v>
      </c>
      <c r="I27" s="13">
        <v>0.98</v>
      </c>
      <c r="J27" s="281">
        <v>5</v>
      </c>
      <c r="K27" s="281"/>
      <c r="L27" s="281">
        <v>5</v>
      </c>
      <c r="M27" s="281"/>
      <c r="N27" s="284" t="s">
        <v>453</v>
      </c>
      <c r="O27" s="284"/>
    </row>
    <row r="28" spans="1:15" ht="45" customHeight="1" x14ac:dyDescent="0.3">
      <c r="A28" s="281"/>
      <c r="B28" s="288" t="s">
        <v>35</v>
      </c>
      <c r="C28" s="300"/>
      <c r="D28" s="288"/>
      <c r="E28" s="299"/>
      <c r="F28" s="299"/>
      <c r="G28" s="299"/>
      <c r="H28" s="299"/>
      <c r="I28" s="299"/>
      <c r="J28" s="299"/>
      <c r="K28" s="299"/>
      <c r="L28" s="299"/>
      <c r="M28" s="299"/>
      <c r="N28" s="299"/>
      <c r="O28" s="289"/>
    </row>
    <row r="29" spans="1:15" ht="18" customHeight="1" x14ac:dyDescent="0.3">
      <c r="A29" s="281"/>
      <c r="B29" s="288" t="s">
        <v>36</v>
      </c>
      <c r="C29" s="299"/>
      <c r="D29" s="299"/>
      <c r="E29" s="299"/>
      <c r="F29" s="299"/>
      <c r="G29" s="299"/>
      <c r="H29" s="299"/>
      <c r="I29" s="300"/>
      <c r="J29" s="301">
        <f>SUM(J14:K27)+K7</f>
        <v>100</v>
      </c>
      <c r="K29" s="302"/>
      <c r="L29" s="301">
        <f>SUM(L14:M27)+O7</f>
        <v>91.592383638928069</v>
      </c>
      <c r="M29" s="302"/>
      <c r="N29" s="288" t="s">
        <v>456</v>
      </c>
      <c r="O29" s="289"/>
    </row>
    <row r="30" spans="1:15" x14ac:dyDescent="0.3">
      <c r="A30" s="304" t="s">
        <v>37</v>
      </c>
      <c r="B30" s="305"/>
      <c r="C30" s="305"/>
      <c r="D30" s="305"/>
      <c r="E30" s="305"/>
      <c r="F30" s="305"/>
      <c r="G30" s="305"/>
      <c r="H30" s="305"/>
      <c r="I30" s="305"/>
      <c r="J30" s="305"/>
      <c r="K30" s="305"/>
      <c r="L30" s="305"/>
      <c r="M30" s="305"/>
      <c r="N30" s="305"/>
      <c r="O30" s="306"/>
    </row>
    <row r="31" spans="1:15" x14ac:dyDescent="0.3">
      <c r="A31" s="307"/>
      <c r="B31" s="305"/>
      <c r="C31" s="305"/>
      <c r="D31" s="305"/>
      <c r="E31" s="305"/>
      <c r="F31" s="305"/>
      <c r="G31" s="305"/>
      <c r="H31" s="305"/>
      <c r="I31" s="305"/>
      <c r="J31" s="305"/>
      <c r="K31" s="305"/>
      <c r="L31" s="305"/>
      <c r="M31" s="305"/>
      <c r="N31" s="305"/>
      <c r="O31" s="306"/>
    </row>
    <row r="32" spans="1:15" x14ac:dyDescent="0.3">
      <c r="A32" s="307"/>
      <c r="B32" s="305"/>
      <c r="C32" s="305"/>
      <c r="D32" s="305"/>
      <c r="E32" s="305"/>
      <c r="F32" s="305"/>
      <c r="G32" s="305"/>
      <c r="H32" s="305"/>
      <c r="I32" s="305"/>
      <c r="J32" s="305"/>
      <c r="K32" s="305"/>
      <c r="L32" s="305"/>
      <c r="M32" s="305"/>
      <c r="N32" s="305"/>
      <c r="O32" s="306"/>
    </row>
    <row r="33" spans="1:15" ht="27" customHeight="1" x14ac:dyDescent="0.3">
      <c r="A33" s="308"/>
      <c r="B33" s="309"/>
      <c r="C33" s="309"/>
      <c r="D33" s="309"/>
      <c r="E33" s="309"/>
      <c r="F33" s="309"/>
      <c r="G33" s="309"/>
      <c r="H33" s="309"/>
      <c r="I33" s="309"/>
      <c r="J33" s="309"/>
      <c r="K33" s="309"/>
      <c r="L33" s="309"/>
      <c r="M33" s="309"/>
      <c r="N33" s="309"/>
      <c r="O33" s="310"/>
    </row>
  </sheetData>
  <mergeCells count="121">
    <mergeCell ref="A1:O1"/>
    <mergeCell ref="A2:B2"/>
    <mergeCell ref="C2:O2"/>
    <mergeCell ref="A3:O3"/>
    <mergeCell ref="A4:O4"/>
    <mergeCell ref="A5:B5"/>
    <mergeCell ref="C5:H5"/>
    <mergeCell ref="I5:J5"/>
    <mergeCell ref="K5:O5"/>
    <mergeCell ref="A6:B10"/>
    <mergeCell ref="C6:D6"/>
    <mergeCell ref="E6:F6"/>
    <mergeCell ref="G6:H6"/>
    <mergeCell ref="I6:J6"/>
    <mergeCell ref="K6:L6"/>
    <mergeCell ref="C8:D8"/>
    <mergeCell ref="E8:F8"/>
    <mergeCell ref="G8:H8"/>
    <mergeCell ref="I8:J8"/>
    <mergeCell ref="K8:L8"/>
    <mergeCell ref="M8:N8"/>
    <mergeCell ref="M6:N6"/>
    <mergeCell ref="C7:D7"/>
    <mergeCell ref="E7:F7"/>
    <mergeCell ref="G7:H7"/>
    <mergeCell ref="I7:J7"/>
    <mergeCell ref="K7:L7"/>
    <mergeCell ref="M7:N7"/>
    <mergeCell ref="C10:D10"/>
    <mergeCell ref="E10:F10"/>
    <mergeCell ref="G10:H10"/>
    <mergeCell ref="I10:J10"/>
    <mergeCell ref="K10:L10"/>
    <mergeCell ref="M10:N10"/>
    <mergeCell ref="C9:D9"/>
    <mergeCell ref="E9:F9"/>
    <mergeCell ref="G9:H9"/>
    <mergeCell ref="I9:J9"/>
    <mergeCell ref="K9:L9"/>
    <mergeCell ref="M9:N9"/>
    <mergeCell ref="A11:A12"/>
    <mergeCell ref="B11:H11"/>
    <mergeCell ref="I11:O11"/>
    <mergeCell ref="B12:H12"/>
    <mergeCell ref="I12:O12"/>
    <mergeCell ref="A13:A29"/>
    <mergeCell ref="D13:G13"/>
    <mergeCell ref="J13:K13"/>
    <mergeCell ref="L13:M13"/>
    <mergeCell ref="N13:O13"/>
    <mergeCell ref="L20:M20"/>
    <mergeCell ref="N20:O20"/>
    <mergeCell ref="B14:B22"/>
    <mergeCell ref="D14:G14"/>
    <mergeCell ref="J14:K14"/>
    <mergeCell ref="L14:M14"/>
    <mergeCell ref="N14:O14"/>
    <mergeCell ref="C18:C19"/>
    <mergeCell ref="D18:G18"/>
    <mergeCell ref="J18:K18"/>
    <mergeCell ref="L18:M18"/>
    <mergeCell ref="N18:O18"/>
    <mergeCell ref="L27:M27"/>
    <mergeCell ref="N27:O27"/>
    <mergeCell ref="B23:B25"/>
    <mergeCell ref="D23:G23"/>
    <mergeCell ref="J23:K23"/>
    <mergeCell ref="L23:M23"/>
    <mergeCell ref="N23:O23"/>
    <mergeCell ref="D25:G25"/>
    <mergeCell ref="J25:K25"/>
    <mergeCell ref="L25:M25"/>
    <mergeCell ref="N25:O25"/>
    <mergeCell ref="A30:O33"/>
    <mergeCell ref="C14:C17"/>
    <mergeCell ref="D15:G15"/>
    <mergeCell ref="D16:G16"/>
    <mergeCell ref="D17:G17"/>
    <mergeCell ref="J15:K15"/>
    <mergeCell ref="J16:K16"/>
    <mergeCell ref="J17:K17"/>
    <mergeCell ref="L15:M15"/>
    <mergeCell ref="L16:M16"/>
    <mergeCell ref="B28:C28"/>
    <mergeCell ref="D28:O28"/>
    <mergeCell ref="B29:I29"/>
    <mergeCell ref="J29:K29"/>
    <mergeCell ref="L29:M29"/>
    <mergeCell ref="N29:O29"/>
    <mergeCell ref="B26:B27"/>
    <mergeCell ref="C26:C27"/>
    <mergeCell ref="D26:G26"/>
    <mergeCell ref="J26:K26"/>
    <mergeCell ref="L26:M26"/>
    <mergeCell ref="N26:O26"/>
    <mergeCell ref="D27:G27"/>
    <mergeCell ref="J27:K27"/>
    <mergeCell ref="L17:M17"/>
    <mergeCell ref="N15:O15"/>
    <mergeCell ref="N16:O16"/>
    <mergeCell ref="N17:O17"/>
    <mergeCell ref="C23:C24"/>
    <mergeCell ref="D24:G24"/>
    <mergeCell ref="J24:K24"/>
    <mergeCell ref="L24:M24"/>
    <mergeCell ref="N24:O24"/>
    <mergeCell ref="C21:C22"/>
    <mergeCell ref="D21:G21"/>
    <mergeCell ref="J21:K21"/>
    <mergeCell ref="L21:M21"/>
    <mergeCell ref="N21:O21"/>
    <mergeCell ref="D22:G22"/>
    <mergeCell ref="J22:K22"/>
    <mergeCell ref="L22:M22"/>
    <mergeCell ref="N22:O22"/>
    <mergeCell ref="D19:G19"/>
    <mergeCell ref="J19:K19"/>
    <mergeCell ref="L19:M19"/>
    <mergeCell ref="N19:O19"/>
    <mergeCell ref="D20:G20"/>
    <mergeCell ref="J20:K20"/>
  </mergeCells>
  <phoneticPr fontId="2" type="noConversion"/>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7E9C-9D8C-49E1-BD5D-F91850A02109}">
  <sheetPr>
    <pageSetUpPr fitToPage="1"/>
  </sheetPr>
  <dimension ref="A1:I40"/>
  <sheetViews>
    <sheetView workbookViewId="0">
      <pane xSplit="2" ySplit="8" topLeftCell="C9" activePane="bottomRight" state="frozen"/>
      <selection activeCell="C33" sqref="C33:C35"/>
      <selection pane="topRight" activeCell="C33" sqref="C33:C35"/>
      <selection pane="bottomLeft" activeCell="C33" sqref="C33:C35"/>
      <selection pane="bottomRight" activeCell="G9" sqref="G9:G32"/>
    </sheetView>
  </sheetViews>
  <sheetFormatPr defaultRowHeight="15.4" x14ac:dyDescent="0.45"/>
  <cols>
    <col min="1" max="1" width="29.19921875" style="51" customWidth="1"/>
    <col min="2" max="2" width="5.73046875" style="51" customWidth="1"/>
    <col min="3" max="3" width="15.33203125" style="51" bestFit="1" customWidth="1"/>
    <col min="4" max="4" width="48.265625" style="51" customWidth="1"/>
    <col min="5" max="5" width="6.3984375" style="51" customWidth="1"/>
    <col min="6" max="6" width="15.33203125" style="51" bestFit="1" customWidth="1"/>
    <col min="7" max="7" width="14.46484375" style="51" customWidth="1"/>
    <col min="8" max="9" width="13" style="51" customWidth="1"/>
    <col min="10" max="16384" width="9.06640625" style="51"/>
  </cols>
  <sheetData>
    <row r="1" spans="1:9" ht="25.5" customHeight="1" x14ac:dyDescent="0.8">
      <c r="A1" s="55"/>
      <c r="B1" s="55"/>
      <c r="C1" s="55"/>
      <c r="D1" s="58" t="s">
        <v>665</v>
      </c>
      <c r="E1" s="55"/>
      <c r="F1" s="55"/>
      <c r="G1" s="55"/>
      <c r="H1" s="55"/>
      <c r="I1" s="55"/>
    </row>
    <row r="2" spans="1:9" s="72" customFormat="1" ht="18" customHeight="1" x14ac:dyDescent="0.4">
      <c r="A2" s="55"/>
      <c r="B2" s="55"/>
      <c r="C2" s="55"/>
      <c r="D2" s="55"/>
      <c r="E2" s="55"/>
      <c r="F2" s="55"/>
      <c r="G2" s="55"/>
      <c r="H2" s="55"/>
      <c r="I2" s="57" t="s">
        <v>664</v>
      </c>
    </row>
    <row r="3" spans="1:9" s="72" customFormat="1" ht="18" customHeight="1" x14ac:dyDescent="0.4">
      <c r="A3" s="55" t="s">
        <v>575</v>
      </c>
      <c r="B3" s="55"/>
      <c r="C3" s="55"/>
      <c r="D3" s="56"/>
      <c r="E3" s="55"/>
      <c r="F3" s="55"/>
      <c r="G3" s="55"/>
      <c r="H3" s="55"/>
      <c r="I3" s="54" t="s">
        <v>574</v>
      </c>
    </row>
    <row r="4" spans="1:9" ht="18" customHeight="1" x14ac:dyDescent="0.45">
      <c r="A4" s="181" t="s">
        <v>663</v>
      </c>
      <c r="B4" s="182"/>
      <c r="C4" s="182"/>
      <c r="D4" s="182" t="s">
        <v>662</v>
      </c>
      <c r="E4" s="182"/>
      <c r="F4" s="182" t="s">
        <v>512</v>
      </c>
      <c r="G4" s="182" t="s">
        <v>512</v>
      </c>
      <c r="H4" s="182"/>
      <c r="I4" s="182" t="s">
        <v>512</v>
      </c>
    </row>
    <row r="5" spans="1:9" ht="39.75" customHeight="1" x14ac:dyDescent="0.45">
      <c r="A5" s="183" t="s">
        <v>661</v>
      </c>
      <c r="B5" s="184" t="s">
        <v>569</v>
      </c>
      <c r="C5" s="184" t="s">
        <v>660</v>
      </c>
      <c r="D5" s="184" t="s">
        <v>659</v>
      </c>
      <c r="E5" s="184" t="s">
        <v>569</v>
      </c>
      <c r="F5" s="185" t="s">
        <v>623</v>
      </c>
      <c r="G5" s="186" t="s">
        <v>656</v>
      </c>
      <c r="H5" s="187" t="s">
        <v>658</v>
      </c>
      <c r="I5" s="188" t="s">
        <v>657</v>
      </c>
    </row>
    <row r="6" spans="1:9" ht="18" customHeight="1" x14ac:dyDescent="0.45">
      <c r="A6" s="183"/>
      <c r="B6" s="184" t="s">
        <v>512</v>
      </c>
      <c r="C6" s="184" t="s">
        <v>512</v>
      </c>
      <c r="D6" s="184" t="s">
        <v>512</v>
      </c>
      <c r="E6" s="184" t="s">
        <v>512</v>
      </c>
      <c r="F6" s="185" t="s">
        <v>628</v>
      </c>
      <c r="G6" s="186" t="s">
        <v>656</v>
      </c>
      <c r="H6" s="187"/>
      <c r="I6" s="188"/>
    </row>
    <row r="7" spans="1:9" ht="18" customHeight="1" x14ac:dyDescent="0.45">
      <c r="A7" s="68" t="s">
        <v>655</v>
      </c>
      <c r="B7" s="67" t="s">
        <v>512</v>
      </c>
      <c r="C7" s="67" t="s">
        <v>565</v>
      </c>
      <c r="D7" s="67" t="s">
        <v>655</v>
      </c>
      <c r="E7" s="67" t="s">
        <v>512</v>
      </c>
      <c r="F7" s="67" t="s">
        <v>562</v>
      </c>
      <c r="G7" s="67" t="s">
        <v>559</v>
      </c>
      <c r="H7" s="67" t="s">
        <v>556</v>
      </c>
      <c r="I7" s="67" t="s">
        <v>553</v>
      </c>
    </row>
    <row r="8" spans="1:9" ht="18" customHeight="1" x14ac:dyDescent="0.45">
      <c r="A8" s="71" t="s">
        <v>652</v>
      </c>
      <c r="B8" s="67" t="s">
        <v>565</v>
      </c>
      <c r="C8" s="59">
        <v>13143.36</v>
      </c>
      <c r="D8" s="60" t="s">
        <v>564</v>
      </c>
      <c r="E8" s="67">
        <v>33</v>
      </c>
      <c r="F8" s="59"/>
      <c r="G8" s="59"/>
      <c r="H8" s="59"/>
      <c r="I8" s="59"/>
    </row>
    <row r="9" spans="1:9" ht="18" customHeight="1" x14ac:dyDescent="0.45">
      <c r="A9" s="71" t="s">
        <v>651</v>
      </c>
      <c r="B9" s="67" t="s">
        <v>562</v>
      </c>
      <c r="C9" s="59"/>
      <c r="D9" s="60" t="s">
        <v>561</v>
      </c>
      <c r="E9" s="67">
        <v>34</v>
      </c>
      <c r="F9" s="59"/>
      <c r="G9" s="59"/>
      <c r="H9" s="59"/>
      <c r="I9" s="59"/>
    </row>
    <row r="10" spans="1:9" ht="18" customHeight="1" x14ac:dyDescent="0.45">
      <c r="A10" s="71" t="s">
        <v>650</v>
      </c>
      <c r="B10" s="67" t="s">
        <v>559</v>
      </c>
      <c r="C10" s="69"/>
      <c r="D10" s="60" t="s">
        <v>558</v>
      </c>
      <c r="E10" s="67">
        <v>35</v>
      </c>
      <c r="F10" s="59"/>
      <c r="G10" s="59"/>
      <c r="H10" s="59"/>
      <c r="I10" s="59"/>
    </row>
    <row r="11" spans="1:9" ht="18" customHeight="1" x14ac:dyDescent="0.45">
      <c r="A11" s="71" t="s">
        <v>512</v>
      </c>
      <c r="B11" s="67" t="s">
        <v>556</v>
      </c>
      <c r="C11" s="69"/>
      <c r="D11" s="60" t="s">
        <v>555</v>
      </c>
      <c r="E11" s="67">
        <v>36</v>
      </c>
      <c r="F11" s="59">
        <v>11760.13</v>
      </c>
      <c r="G11" s="59">
        <v>11760.13</v>
      </c>
      <c r="H11" s="59"/>
      <c r="I11" s="59"/>
    </row>
    <row r="12" spans="1:9" ht="18" customHeight="1" x14ac:dyDescent="0.45">
      <c r="A12" s="71" t="s">
        <v>512</v>
      </c>
      <c r="B12" s="67" t="s">
        <v>553</v>
      </c>
      <c r="C12" s="69"/>
      <c r="D12" s="60" t="s">
        <v>552</v>
      </c>
      <c r="E12" s="67">
        <v>37</v>
      </c>
      <c r="F12" s="59"/>
      <c r="G12" s="59"/>
      <c r="H12" s="59"/>
      <c r="I12" s="59"/>
    </row>
    <row r="13" spans="1:9" ht="18" customHeight="1" x14ac:dyDescent="0.45">
      <c r="A13" s="71" t="s">
        <v>512</v>
      </c>
      <c r="B13" s="67" t="s">
        <v>550</v>
      </c>
      <c r="C13" s="69"/>
      <c r="D13" s="60" t="s">
        <v>549</v>
      </c>
      <c r="E13" s="67">
        <v>38</v>
      </c>
      <c r="F13" s="59"/>
      <c r="G13" s="59"/>
      <c r="H13" s="59"/>
      <c r="I13" s="59"/>
    </row>
    <row r="14" spans="1:9" ht="18" customHeight="1" x14ac:dyDescent="0.45">
      <c r="A14" s="71" t="s">
        <v>512</v>
      </c>
      <c r="B14" s="67" t="s">
        <v>547</v>
      </c>
      <c r="C14" s="69"/>
      <c r="D14" s="60" t="s">
        <v>546</v>
      </c>
      <c r="E14" s="67">
        <v>39</v>
      </c>
      <c r="F14" s="59"/>
      <c r="G14" s="59"/>
      <c r="H14" s="59"/>
      <c r="I14" s="59"/>
    </row>
    <row r="15" spans="1:9" ht="18" customHeight="1" x14ac:dyDescent="0.45">
      <c r="A15" s="71" t="s">
        <v>512</v>
      </c>
      <c r="B15" s="67" t="s">
        <v>544</v>
      </c>
      <c r="C15" s="69"/>
      <c r="D15" s="60" t="s">
        <v>543</v>
      </c>
      <c r="E15" s="67">
        <v>40</v>
      </c>
      <c r="F15" s="59">
        <v>632.64</v>
      </c>
      <c r="G15" s="59">
        <v>632.64</v>
      </c>
      <c r="H15" s="59"/>
      <c r="I15" s="59"/>
    </row>
    <row r="16" spans="1:9" ht="18" customHeight="1" x14ac:dyDescent="0.45">
      <c r="A16" s="71" t="s">
        <v>512</v>
      </c>
      <c r="B16" s="67" t="s">
        <v>542</v>
      </c>
      <c r="C16" s="69"/>
      <c r="D16" s="60" t="s">
        <v>541</v>
      </c>
      <c r="E16" s="67">
        <v>41</v>
      </c>
      <c r="F16" s="59">
        <v>289.27999999999997</v>
      </c>
      <c r="G16" s="59">
        <v>289.27999999999997</v>
      </c>
      <c r="H16" s="59"/>
      <c r="I16" s="59"/>
    </row>
    <row r="17" spans="1:9" ht="18" customHeight="1" x14ac:dyDescent="0.45">
      <c r="A17" s="71" t="s">
        <v>512</v>
      </c>
      <c r="B17" s="67" t="s">
        <v>540</v>
      </c>
      <c r="C17" s="69"/>
      <c r="D17" s="60" t="s">
        <v>539</v>
      </c>
      <c r="E17" s="67">
        <v>42</v>
      </c>
      <c r="F17" s="59"/>
      <c r="G17" s="59"/>
      <c r="H17" s="59"/>
      <c r="I17" s="59"/>
    </row>
    <row r="18" spans="1:9" ht="18" customHeight="1" x14ac:dyDescent="0.45">
      <c r="A18" s="71" t="s">
        <v>512</v>
      </c>
      <c r="B18" s="67" t="s">
        <v>538</v>
      </c>
      <c r="C18" s="69"/>
      <c r="D18" s="60" t="s">
        <v>537</v>
      </c>
      <c r="E18" s="67">
        <v>43</v>
      </c>
      <c r="F18" s="59"/>
      <c r="G18" s="59"/>
      <c r="H18" s="59"/>
      <c r="I18" s="59"/>
    </row>
    <row r="19" spans="1:9" ht="18" customHeight="1" x14ac:dyDescent="0.45">
      <c r="A19" s="71" t="s">
        <v>512</v>
      </c>
      <c r="B19" s="67" t="s">
        <v>536</v>
      </c>
      <c r="C19" s="69"/>
      <c r="D19" s="60" t="s">
        <v>535</v>
      </c>
      <c r="E19" s="67">
        <v>44</v>
      </c>
      <c r="F19" s="59"/>
      <c r="G19" s="59"/>
      <c r="H19" s="59"/>
      <c r="I19" s="59"/>
    </row>
    <row r="20" spans="1:9" ht="18" customHeight="1" x14ac:dyDescent="0.45">
      <c r="A20" s="71" t="s">
        <v>512</v>
      </c>
      <c r="B20" s="67" t="s">
        <v>534</v>
      </c>
      <c r="C20" s="69"/>
      <c r="D20" s="60" t="s">
        <v>533</v>
      </c>
      <c r="E20" s="67">
        <v>45</v>
      </c>
      <c r="F20" s="59"/>
      <c r="G20" s="59"/>
      <c r="H20" s="59"/>
      <c r="I20" s="59"/>
    </row>
    <row r="21" spans="1:9" ht="18" customHeight="1" x14ac:dyDescent="0.45">
      <c r="A21" s="71" t="s">
        <v>512</v>
      </c>
      <c r="B21" s="67" t="s">
        <v>532</v>
      </c>
      <c r="C21" s="69"/>
      <c r="D21" s="60" t="s">
        <v>531</v>
      </c>
      <c r="E21" s="67">
        <v>46</v>
      </c>
      <c r="F21" s="59"/>
      <c r="G21" s="59"/>
      <c r="H21" s="59"/>
      <c r="I21" s="59"/>
    </row>
    <row r="22" spans="1:9" ht="18" customHeight="1" x14ac:dyDescent="0.45">
      <c r="A22" s="71" t="s">
        <v>512</v>
      </c>
      <c r="B22" s="67" t="s">
        <v>530</v>
      </c>
      <c r="C22" s="69"/>
      <c r="D22" s="60" t="s">
        <v>529</v>
      </c>
      <c r="E22" s="67">
        <v>47</v>
      </c>
      <c r="F22" s="59"/>
      <c r="G22" s="59"/>
      <c r="H22" s="59"/>
      <c r="I22" s="59"/>
    </row>
    <row r="23" spans="1:9" ht="18" customHeight="1" x14ac:dyDescent="0.45">
      <c r="A23" s="71" t="s">
        <v>512</v>
      </c>
      <c r="B23" s="67" t="s">
        <v>528</v>
      </c>
      <c r="C23" s="69"/>
      <c r="D23" s="60" t="s">
        <v>527</v>
      </c>
      <c r="E23" s="67">
        <v>48</v>
      </c>
      <c r="F23" s="59">
        <v>70.41</v>
      </c>
      <c r="G23" s="59">
        <v>70.41</v>
      </c>
      <c r="H23" s="59"/>
      <c r="I23" s="59"/>
    </row>
    <row r="24" spans="1:9" ht="18" customHeight="1" x14ac:dyDescent="0.45">
      <c r="A24" s="71" t="s">
        <v>512</v>
      </c>
      <c r="B24" s="67" t="s">
        <v>526</v>
      </c>
      <c r="C24" s="69"/>
      <c r="D24" s="60" t="s">
        <v>525</v>
      </c>
      <c r="E24" s="67">
        <v>49</v>
      </c>
      <c r="F24" s="59"/>
      <c r="G24" s="59"/>
      <c r="H24" s="59"/>
      <c r="I24" s="59"/>
    </row>
    <row r="25" spans="1:9" ht="18" customHeight="1" x14ac:dyDescent="0.45">
      <c r="A25" s="71" t="s">
        <v>512</v>
      </c>
      <c r="B25" s="67" t="s">
        <v>524</v>
      </c>
      <c r="C25" s="69"/>
      <c r="D25" s="60" t="s">
        <v>523</v>
      </c>
      <c r="E25" s="67">
        <v>50</v>
      </c>
      <c r="F25" s="59"/>
      <c r="G25" s="59"/>
      <c r="H25" s="59"/>
      <c r="I25" s="59"/>
    </row>
    <row r="26" spans="1:9" ht="18" customHeight="1" x14ac:dyDescent="0.45">
      <c r="A26" s="71" t="s">
        <v>512</v>
      </c>
      <c r="B26" s="67" t="s">
        <v>522</v>
      </c>
      <c r="C26" s="69"/>
      <c r="D26" s="60" t="s">
        <v>521</v>
      </c>
      <c r="E26" s="67">
        <v>51</v>
      </c>
      <c r="F26" s="59">
        <v>390.9</v>
      </c>
      <c r="G26" s="59">
        <v>390.9</v>
      </c>
      <c r="H26" s="59"/>
      <c r="I26" s="59"/>
    </row>
    <row r="27" spans="1:9" ht="18" customHeight="1" x14ac:dyDescent="0.45">
      <c r="A27" s="71" t="s">
        <v>512</v>
      </c>
      <c r="B27" s="67" t="s">
        <v>520</v>
      </c>
      <c r="C27" s="69"/>
      <c r="D27" s="60" t="s">
        <v>519</v>
      </c>
      <c r="E27" s="67">
        <v>52</v>
      </c>
      <c r="F27" s="59"/>
      <c r="G27" s="59"/>
      <c r="H27" s="59"/>
      <c r="I27" s="59"/>
    </row>
    <row r="28" spans="1:9" ht="18" customHeight="1" x14ac:dyDescent="0.45">
      <c r="A28" s="71" t="s">
        <v>512</v>
      </c>
      <c r="B28" s="67" t="s">
        <v>518</v>
      </c>
      <c r="C28" s="69"/>
      <c r="D28" s="60" t="s">
        <v>517</v>
      </c>
      <c r="E28" s="67">
        <v>53</v>
      </c>
      <c r="F28" s="59"/>
      <c r="G28" s="59"/>
      <c r="H28" s="59"/>
      <c r="I28" s="59"/>
    </row>
    <row r="29" spans="1:9" ht="18" customHeight="1" x14ac:dyDescent="0.45">
      <c r="A29" s="71" t="s">
        <v>512</v>
      </c>
      <c r="B29" s="67" t="s">
        <v>516</v>
      </c>
      <c r="C29" s="69"/>
      <c r="D29" s="60" t="s">
        <v>515</v>
      </c>
      <c r="E29" s="67">
        <v>54</v>
      </c>
      <c r="F29" s="59"/>
      <c r="G29" s="59"/>
      <c r="H29" s="59"/>
      <c r="I29" s="59"/>
    </row>
    <row r="30" spans="1:9" ht="18" customHeight="1" x14ac:dyDescent="0.45">
      <c r="A30" s="71" t="s">
        <v>512</v>
      </c>
      <c r="B30" s="67" t="s">
        <v>514</v>
      </c>
      <c r="C30" s="69"/>
      <c r="D30" s="60" t="s">
        <v>513</v>
      </c>
      <c r="E30" s="67">
        <v>55</v>
      </c>
      <c r="F30" s="59"/>
      <c r="G30" s="59"/>
      <c r="H30" s="59"/>
      <c r="I30" s="59"/>
    </row>
    <row r="31" spans="1:9" ht="18" customHeight="1" x14ac:dyDescent="0.45">
      <c r="A31" s="71"/>
      <c r="B31" s="67" t="s">
        <v>511</v>
      </c>
      <c r="C31" s="69"/>
      <c r="D31" s="60" t="s">
        <v>510</v>
      </c>
      <c r="E31" s="67">
        <v>56</v>
      </c>
      <c r="F31" s="59"/>
      <c r="G31" s="59"/>
      <c r="H31" s="59"/>
      <c r="I31" s="59"/>
    </row>
    <row r="32" spans="1:9" ht="18" customHeight="1" x14ac:dyDescent="0.45">
      <c r="A32" s="71"/>
      <c r="B32" s="67" t="s">
        <v>509</v>
      </c>
      <c r="C32" s="69"/>
      <c r="D32" s="70" t="s">
        <v>508</v>
      </c>
      <c r="E32" s="67">
        <v>57</v>
      </c>
      <c r="F32" s="59"/>
      <c r="G32" s="59"/>
      <c r="H32" s="59"/>
      <c r="I32" s="59"/>
    </row>
    <row r="33" spans="1:9" ht="18" customHeight="1" x14ac:dyDescent="0.45">
      <c r="A33" s="71"/>
      <c r="B33" s="67" t="s">
        <v>507</v>
      </c>
      <c r="C33" s="69"/>
      <c r="D33" s="70" t="s">
        <v>506</v>
      </c>
      <c r="E33" s="67">
        <v>58</v>
      </c>
      <c r="F33" s="59"/>
      <c r="G33" s="59"/>
      <c r="H33" s="59"/>
      <c r="I33" s="59"/>
    </row>
    <row r="34" spans="1:9" ht="18" customHeight="1" x14ac:dyDescent="0.45">
      <c r="A34" s="68" t="s">
        <v>505</v>
      </c>
      <c r="B34" s="67" t="s">
        <v>504</v>
      </c>
      <c r="C34" s="59">
        <v>13143.36</v>
      </c>
      <c r="D34" s="67" t="s">
        <v>503</v>
      </c>
      <c r="E34" s="67">
        <v>59</v>
      </c>
      <c r="F34" s="59">
        <v>13143.36</v>
      </c>
      <c r="G34" s="59">
        <v>13143.36</v>
      </c>
      <c r="H34" s="69"/>
      <c r="I34" s="69"/>
    </row>
    <row r="35" spans="1:9" ht="18" customHeight="1" x14ac:dyDescent="0.45">
      <c r="A35" s="71" t="s">
        <v>654</v>
      </c>
      <c r="B35" s="67" t="s">
        <v>501</v>
      </c>
      <c r="C35" s="59"/>
      <c r="D35" s="70" t="s">
        <v>653</v>
      </c>
      <c r="E35" s="67">
        <v>60</v>
      </c>
      <c r="F35" s="69"/>
      <c r="G35" s="69"/>
      <c r="H35" s="69"/>
      <c r="I35" s="69"/>
    </row>
    <row r="36" spans="1:9" ht="17.25" customHeight="1" x14ac:dyDescent="0.45">
      <c r="A36" s="71" t="s">
        <v>652</v>
      </c>
      <c r="B36" s="67" t="s">
        <v>498</v>
      </c>
      <c r="C36" s="59"/>
      <c r="D36" s="70"/>
      <c r="E36" s="67">
        <v>61</v>
      </c>
      <c r="F36" s="69"/>
      <c r="G36" s="69"/>
      <c r="H36" s="69"/>
      <c r="I36" s="69"/>
    </row>
    <row r="37" spans="1:9" ht="17.25" customHeight="1" x14ac:dyDescent="0.45">
      <c r="A37" s="71" t="s">
        <v>651</v>
      </c>
      <c r="B37" s="67" t="s">
        <v>496</v>
      </c>
      <c r="C37" s="59"/>
      <c r="D37" s="70" t="s">
        <v>512</v>
      </c>
      <c r="E37" s="67">
        <v>62</v>
      </c>
      <c r="F37" s="69"/>
      <c r="G37" s="69"/>
      <c r="H37" s="69"/>
      <c r="I37" s="69"/>
    </row>
    <row r="38" spans="1:9" x14ac:dyDescent="0.45">
      <c r="A38" s="71" t="s">
        <v>650</v>
      </c>
      <c r="B38" s="67" t="s">
        <v>649</v>
      </c>
      <c r="C38" s="59"/>
      <c r="D38" s="70"/>
      <c r="E38" s="67">
        <v>63</v>
      </c>
      <c r="F38" s="69"/>
      <c r="G38" s="69"/>
      <c r="H38" s="69"/>
      <c r="I38" s="69"/>
    </row>
    <row r="39" spans="1:9" ht="17.25" customHeight="1" x14ac:dyDescent="0.45">
      <c r="A39" s="68" t="s">
        <v>495</v>
      </c>
      <c r="B39" s="67" t="s">
        <v>648</v>
      </c>
      <c r="C39" s="59">
        <v>13143.36</v>
      </c>
      <c r="D39" s="67" t="s">
        <v>495</v>
      </c>
      <c r="E39" s="67">
        <v>64</v>
      </c>
      <c r="F39" s="59">
        <v>13143.36</v>
      </c>
      <c r="G39" s="59">
        <v>13143.36</v>
      </c>
      <c r="H39" s="59"/>
      <c r="I39" s="59"/>
    </row>
    <row r="40" spans="1:9" x14ac:dyDescent="0.45">
      <c r="A40" s="66" t="s">
        <v>647</v>
      </c>
      <c r="B40" s="65"/>
      <c r="C40" s="65"/>
      <c r="D40" s="65"/>
      <c r="E40" s="65"/>
      <c r="F40" s="65"/>
      <c r="G40" s="65"/>
      <c r="H40" s="65"/>
      <c r="I40" s="65"/>
    </row>
  </sheetData>
  <mergeCells count="11">
    <mergeCell ref="A4:C4"/>
    <mergeCell ref="D4:I4"/>
    <mergeCell ref="A5:A6"/>
    <mergeCell ref="B5:B6"/>
    <mergeCell ref="C5:C6"/>
    <mergeCell ref="D5:D6"/>
    <mergeCell ref="E5:E6"/>
    <mergeCell ref="F5:F6"/>
    <mergeCell ref="G5:G6"/>
    <mergeCell ref="H5:H6"/>
    <mergeCell ref="I5:I6"/>
  </mergeCells>
  <phoneticPr fontId="2" type="noConversion"/>
  <pageMargins left="0.71" right="0.71" top="0.75" bottom="0.75" header="0.31" footer="0.31"/>
  <pageSetup paperSize="9" scale="56"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1CF2A-D666-4839-9316-3474D62FC41E}">
  <sheetPr>
    <pageSetUpPr fitToPage="1"/>
  </sheetPr>
  <dimension ref="A1:T31"/>
  <sheetViews>
    <sheetView workbookViewId="0">
      <pane xSplit="4" ySplit="8" topLeftCell="E9" activePane="bottomRight" state="frozen"/>
      <selection activeCell="C33" sqref="C33:C35"/>
      <selection pane="topRight" activeCell="C33" sqref="C33:C35"/>
      <selection pane="bottomLeft" activeCell="C33" sqref="C33:C35"/>
      <selection pane="bottomRight" activeCell="A9" sqref="A9:XFD9"/>
    </sheetView>
  </sheetViews>
  <sheetFormatPr defaultRowHeight="14.25" customHeight="1" x14ac:dyDescent="0.4"/>
  <cols>
    <col min="1" max="3" width="4" style="72" customWidth="1"/>
    <col min="4" max="4" width="30.9296875" style="72" bestFit="1" customWidth="1"/>
    <col min="5" max="6" width="8.796875" style="72" customWidth="1"/>
    <col min="7" max="7" width="10" style="72" customWidth="1"/>
    <col min="8" max="9" width="16.33203125" style="72" bestFit="1" customWidth="1"/>
    <col min="10" max="10" width="15.33203125" style="72" bestFit="1" customWidth="1"/>
    <col min="11" max="12" width="16.33203125" style="72" bestFit="1" customWidth="1"/>
    <col min="13" max="15" width="15.33203125" style="72" bestFit="1" customWidth="1"/>
    <col min="16" max="20" width="8.796875" style="72" customWidth="1"/>
    <col min="21" max="16384" width="9.06640625" style="72"/>
  </cols>
  <sheetData>
    <row r="1" spans="1:20" ht="36" customHeight="1" x14ac:dyDescent="0.4">
      <c r="A1" s="213" t="s">
        <v>714</v>
      </c>
      <c r="B1" s="213"/>
      <c r="C1" s="213"/>
      <c r="D1" s="213"/>
      <c r="E1" s="213"/>
      <c r="F1" s="213"/>
      <c r="G1" s="213"/>
      <c r="H1" s="213"/>
      <c r="I1" s="213"/>
      <c r="J1" s="213"/>
      <c r="K1" s="213"/>
      <c r="L1" s="213"/>
      <c r="M1" s="213"/>
      <c r="N1" s="213"/>
      <c r="O1" s="213"/>
      <c r="P1" s="213"/>
      <c r="Q1" s="213"/>
      <c r="R1" s="213"/>
      <c r="S1" s="213"/>
      <c r="T1" s="213"/>
    </row>
    <row r="2" spans="1:20" ht="19.5" customHeight="1" x14ac:dyDescent="0.4">
      <c r="A2" s="92"/>
      <c r="B2" s="92"/>
      <c r="C2" s="92"/>
      <c r="D2" s="92"/>
      <c r="E2" s="92"/>
      <c r="F2" s="92"/>
      <c r="G2" s="92"/>
      <c r="H2" s="92"/>
      <c r="I2" s="92"/>
      <c r="J2" s="92"/>
      <c r="K2" s="92"/>
      <c r="L2" s="92"/>
      <c r="M2" s="92"/>
      <c r="N2" s="92"/>
      <c r="O2" s="92"/>
      <c r="P2" s="92"/>
      <c r="S2" s="214" t="s">
        <v>713</v>
      </c>
      <c r="T2" s="214"/>
    </row>
    <row r="3" spans="1:20" s="88" customFormat="1" ht="19.5" customHeight="1" x14ac:dyDescent="0.45">
      <c r="A3" s="218" t="s">
        <v>575</v>
      </c>
      <c r="B3" s="218"/>
      <c r="C3" s="218"/>
      <c r="D3" s="218"/>
      <c r="E3" s="218"/>
      <c r="F3" s="218"/>
      <c r="G3" s="218"/>
      <c r="H3" s="218"/>
      <c r="I3" s="90"/>
      <c r="J3" s="90"/>
      <c r="K3" s="89"/>
      <c r="L3" s="89"/>
      <c r="M3" s="89"/>
      <c r="N3" s="215"/>
      <c r="O3" s="215"/>
      <c r="P3" s="89"/>
      <c r="Q3" s="73"/>
      <c r="R3" s="73"/>
      <c r="S3" s="216" t="s">
        <v>712</v>
      </c>
      <c r="T3" s="217"/>
    </row>
    <row r="4" spans="1:20" s="87" customFormat="1" ht="39.75" customHeight="1" x14ac:dyDescent="0.3">
      <c r="A4" s="198" t="s">
        <v>711</v>
      </c>
      <c r="B4" s="198"/>
      <c r="C4" s="198"/>
      <c r="D4" s="198"/>
      <c r="E4" s="198" t="s">
        <v>710</v>
      </c>
      <c r="F4" s="198"/>
      <c r="G4" s="198"/>
      <c r="H4" s="192" t="s">
        <v>709</v>
      </c>
      <c r="I4" s="193"/>
      <c r="J4" s="211"/>
      <c r="K4" s="198" t="s">
        <v>708</v>
      </c>
      <c r="L4" s="198"/>
      <c r="M4" s="198"/>
      <c r="N4" s="198"/>
      <c r="O4" s="198"/>
      <c r="P4" s="198" t="s">
        <v>707</v>
      </c>
      <c r="Q4" s="198"/>
      <c r="R4" s="198"/>
      <c r="S4" s="198"/>
      <c r="T4" s="198"/>
    </row>
    <row r="5" spans="1:20" s="74" customFormat="1" ht="26.25" customHeight="1" x14ac:dyDescent="0.3">
      <c r="A5" s="199" t="s">
        <v>706</v>
      </c>
      <c r="B5" s="200"/>
      <c r="C5" s="201"/>
      <c r="D5" s="209" t="s">
        <v>705</v>
      </c>
      <c r="E5" s="209" t="s">
        <v>689</v>
      </c>
      <c r="F5" s="209" t="s">
        <v>700</v>
      </c>
      <c r="G5" s="209" t="s">
        <v>699</v>
      </c>
      <c r="H5" s="205" t="s">
        <v>701</v>
      </c>
      <c r="I5" s="205" t="s">
        <v>704</v>
      </c>
      <c r="J5" s="209" t="s">
        <v>702</v>
      </c>
      <c r="K5" s="212" t="s">
        <v>701</v>
      </c>
      <c r="L5" s="192" t="s">
        <v>703</v>
      </c>
      <c r="M5" s="193"/>
      <c r="N5" s="194"/>
      <c r="O5" s="198" t="s">
        <v>702</v>
      </c>
      <c r="P5" s="212" t="s">
        <v>701</v>
      </c>
      <c r="Q5" s="198" t="s">
        <v>700</v>
      </c>
      <c r="R5" s="192" t="s">
        <v>699</v>
      </c>
      <c r="S5" s="193"/>
      <c r="T5" s="211"/>
    </row>
    <row r="6" spans="1:20" s="74" customFormat="1" ht="36" customHeight="1" x14ac:dyDescent="0.3">
      <c r="A6" s="202"/>
      <c r="B6" s="203"/>
      <c r="C6" s="204"/>
      <c r="D6" s="210"/>
      <c r="E6" s="210"/>
      <c r="F6" s="210"/>
      <c r="G6" s="210"/>
      <c r="H6" s="206"/>
      <c r="I6" s="206"/>
      <c r="J6" s="210"/>
      <c r="K6" s="212"/>
      <c r="L6" s="86" t="s">
        <v>696</v>
      </c>
      <c r="M6" s="86" t="s">
        <v>698</v>
      </c>
      <c r="N6" s="86" t="s">
        <v>697</v>
      </c>
      <c r="O6" s="198"/>
      <c r="P6" s="212"/>
      <c r="Q6" s="198"/>
      <c r="R6" s="86" t="s">
        <v>696</v>
      </c>
      <c r="S6" s="85" t="s">
        <v>695</v>
      </c>
      <c r="T6" s="84" t="s">
        <v>694</v>
      </c>
    </row>
    <row r="7" spans="1:20" s="74" customFormat="1" ht="22.5" customHeight="1" x14ac:dyDescent="0.3">
      <c r="A7" s="198" t="s">
        <v>693</v>
      </c>
      <c r="B7" s="198" t="s">
        <v>692</v>
      </c>
      <c r="C7" s="198" t="s">
        <v>691</v>
      </c>
      <c r="D7" s="83" t="s">
        <v>690</v>
      </c>
      <c r="E7" s="83">
        <v>1</v>
      </c>
      <c r="F7" s="83">
        <v>2</v>
      </c>
      <c r="G7" s="83">
        <v>3</v>
      </c>
      <c r="H7" s="83">
        <v>4</v>
      </c>
      <c r="I7" s="83">
        <v>5</v>
      </c>
      <c r="J7" s="83">
        <v>6</v>
      </c>
      <c r="K7" s="83">
        <v>7</v>
      </c>
      <c r="L7" s="83">
        <v>8</v>
      </c>
      <c r="M7" s="83">
        <v>9</v>
      </c>
      <c r="N7" s="83">
        <v>10</v>
      </c>
      <c r="O7" s="83">
        <v>11</v>
      </c>
      <c r="P7" s="83">
        <v>12</v>
      </c>
      <c r="Q7" s="83">
        <v>13</v>
      </c>
      <c r="R7" s="83">
        <v>14</v>
      </c>
      <c r="S7" s="83">
        <v>15</v>
      </c>
      <c r="T7" s="83">
        <v>16</v>
      </c>
    </row>
    <row r="8" spans="1:20" s="74" customFormat="1" ht="22.5" customHeight="1" x14ac:dyDescent="0.3">
      <c r="A8" s="198"/>
      <c r="B8" s="198"/>
      <c r="C8" s="198"/>
      <c r="D8" s="83" t="s">
        <v>689</v>
      </c>
      <c r="E8" s="76"/>
      <c r="F8" s="76"/>
      <c r="G8" s="76"/>
      <c r="H8" s="76">
        <v>13143.36</v>
      </c>
      <c r="I8" s="76">
        <v>10075.120000000001</v>
      </c>
      <c r="J8" s="76">
        <v>3068.24</v>
      </c>
      <c r="K8" s="76">
        <v>13143.36</v>
      </c>
      <c r="L8" s="76">
        <v>10075.120000000001</v>
      </c>
      <c r="M8" s="76">
        <v>4845.74</v>
      </c>
      <c r="N8" s="76">
        <v>5229.38</v>
      </c>
      <c r="O8" s="76">
        <v>3068.24</v>
      </c>
      <c r="P8" s="75"/>
      <c r="Q8" s="75"/>
      <c r="R8" s="75"/>
      <c r="S8" s="75"/>
      <c r="T8" s="75"/>
    </row>
    <row r="9" spans="1:20" s="78" customFormat="1" ht="21.75" customHeight="1" x14ac:dyDescent="0.3">
      <c r="A9" s="195" t="s">
        <v>622</v>
      </c>
      <c r="B9" s="196"/>
      <c r="C9" s="197"/>
      <c r="D9" s="82" t="s">
        <v>688</v>
      </c>
      <c r="E9" s="80"/>
      <c r="F9" s="80"/>
      <c r="G9" s="80"/>
      <c r="H9" s="80">
        <v>11760.13</v>
      </c>
      <c r="I9" s="80">
        <v>8762.2999999999993</v>
      </c>
      <c r="J9" s="80">
        <v>2997.83</v>
      </c>
      <c r="K9" s="80">
        <v>11760.13</v>
      </c>
      <c r="L9" s="80">
        <v>8762.2999999999993</v>
      </c>
      <c r="M9" s="80">
        <v>3532.92</v>
      </c>
      <c r="N9" s="80">
        <v>5229.38</v>
      </c>
      <c r="O9" s="80">
        <v>2997.83</v>
      </c>
      <c r="P9" s="79"/>
      <c r="Q9" s="79"/>
      <c r="R9" s="79"/>
      <c r="S9" s="79"/>
      <c r="T9" s="79"/>
    </row>
    <row r="10" spans="1:20" s="74" customFormat="1" ht="21.75" customHeight="1" x14ac:dyDescent="0.3">
      <c r="A10" s="189" t="s">
        <v>620</v>
      </c>
      <c r="B10" s="190"/>
      <c r="C10" s="191"/>
      <c r="D10" s="77" t="s">
        <v>687</v>
      </c>
      <c r="E10" s="76"/>
      <c r="F10" s="76"/>
      <c r="G10" s="76"/>
      <c r="H10" s="76">
        <v>11760.13</v>
      </c>
      <c r="I10" s="76">
        <v>8762.2999999999993</v>
      </c>
      <c r="J10" s="76">
        <v>2997.83</v>
      </c>
      <c r="K10" s="76">
        <v>11760.13</v>
      </c>
      <c r="L10" s="76">
        <v>8762.2999999999993</v>
      </c>
      <c r="M10" s="76">
        <v>3532.92</v>
      </c>
      <c r="N10" s="76">
        <v>5229.38</v>
      </c>
      <c r="O10" s="76">
        <v>2997.83</v>
      </c>
      <c r="P10" s="75"/>
      <c r="Q10" s="75"/>
      <c r="R10" s="75"/>
      <c r="S10" s="75"/>
      <c r="T10" s="75"/>
    </row>
    <row r="11" spans="1:20" s="74" customFormat="1" ht="21.75" customHeight="1" x14ac:dyDescent="0.3">
      <c r="A11" s="189" t="s">
        <v>618</v>
      </c>
      <c r="B11" s="190"/>
      <c r="C11" s="191"/>
      <c r="D11" s="77" t="s">
        <v>686</v>
      </c>
      <c r="E11" s="76"/>
      <c r="F11" s="76"/>
      <c r="G11" s="76"/>
      <c r="H11" s="76">
        <v>8762.2999999999993</v>
      </c>
      <c r="I11" s="76">
        <v>8762.2999999999993</v>
      </c>
      <c r="J11" s="76"/>
      <c r="K11" s="76">
        <v>8762.2999999999993</v>
      </c>
      <c r="L11" s="76">
        <v>8762.2999999999993</v>
      </c>
      <c r="M11" s="76">
        <v>3532.92</v>
      </c>
      <c r="N11" s="76">
        <v>5229.38</v>
      </c>
      <c r="O11" s="76"/>
      <c r="P11" s="75"/>
      <c r="Q11" s="75"/>
      <c r="R11" s="75"/>
      <c r="S11" s="75"/>
      <c r="T11" s="75"/>
    </row>
    <row r="12" spans="1:20" s="74" customFormat="1" ht="21.75" customHeight="1" x14ac:dyDescent="0.3">
      <c r="A12" s="189" t="s">
        <v>616</v>
      </c>
      <c r="B12" s="190"/>
      <c r="C12" s="191"/>
      <c r="D12" s="77" t="s">
        <v>685</v>
      </c>
      <c r="E12" s="76"/>
      <c r="F12" s="76"/>
      <c r="G12" s="76"/>
      <c r="H12" s="76">
        <v>2977.46</v>
      </c>
      <c r="I12" s="76"/>
      <c r="J12" s="76">
        <v>2977.47</v>
      </c>
      <c r="K12" s="76">
        <v>2977.47</v>
      </c>
      <c r="L12" s="76"/>
      <c r="M12" s="76"/>
      <c r="N12" s="76"/>
      <c r="O12" s="76">
        <v>2977.47</v>
      </c>
      <c r="P12" s="75"/>
      <c r="Q12" s="75"/>
      <c r="R12" s="75"/>
      <c r="S12" s="75"/>
      <c r="T12" s="75"/>
    </row>
    <row r="13" spans="1:20" s="74" customFormat="1" ht="21.75" customHeight="1" x14ac:dyDescent="0.3">
      <c r="A13" s="189" t="s">
        <v>614</v>
      </c>
      <c r="B13" s="190"/>
      <c r="C13" s="191"/>
      <c r="D13" s="77" t="s">
        <v>684</v>
      </c>
      <c r="E13" s="76"/>
      <c r="F13" s="76"/>
      <c r="G13" s="76"/>
      <c r="H13" s="76">
        <v>20.37</v>
      </c>
      <c r="I13" s="76"/>
      <c r="J13" s="76">
        <v>20.37</v>
      </c>
      <c r="K13" s="76">
        <v>20.37</v>
      </c>
      <c r="L13" s="76"/>
      <c r="M13" s="76"/>
      <c r="N13" s="76"/>
      <c r="O13" s="76">
        <v>20.37</v>
      </c>
      <c r="P13" s="75"/>
      <c r="Q13" s="75"/>
      <c r="R13" s="75"/>
      <c r="S13" s="75"/>
      <c r="T13" s="75"/>
    </row>
    <row r="14" spans="1:20" s="74" customFormat="1" ht="21.75" customHeight="1" x14ac:dyDescent="0.3">
      <c r="A14" s="189" t="s">
        <v>612</v>
      </c>
      <c r="B14" s="190"/>
      <c r="C14" s="191"/>
      <c r="D14" s="77" t="s">
        <v>683</v>
      </c>
      <c r="E14" s="76"/>
      <c r="F14" s="76"/>
      <c r="G14" s="76"/>
      <c r="H14" s="76">
        <v>632.64</v>
      </c>
      <c r="I14" s="76">
        <v>632.64</v>
      </c>
      <c r="J14" s="76"/>
      <c r="K14" s="76">
        <v>632.64</v>
      </c>
      <c r="L14" s="76">
        <v>632.64</v>
      </c>
      <c r="M14" s="76">
        <v>632.64</v>
      </c>
      <c r="N14" s="76">
        <v>0</v>
      </c>
      <c r="O14" s="76"/>
      <c r="P14" s="75"/>
      <c r="Q14" s="75"/>
      <c r="R14" s="75"/>
      <c r="S14" s="75"/>
      <c r="T14" s="75"/>
    </row>
    <row r="15" spans="1:20" s="74" customFormat="1" ht="21.75" customHeight="1" x14ac:dyDescent="0.3">
      <c r="A15" s="189" t="s">
        <v>610</v>
      </c>
      <c r="B15" s="190"/>
      <c r="C15" s="191"/>
      <c r="D15" s="77" t="s">
        <v>682</v>
      </c>
      <c r="E15" s="76"/>
      <c r="F15" s="76"/>
      <c r="G15" s="76"/>
      <c r="H15" s="76">
        <v>609.28</v>
      </c>
      <c r="I15" s="76">
        <v>609.28</v>
      </c>
      <c r="J15" s="76"/>
      <c r="K15" s="76">
        <v>609.28</v>
      </c>
      <c r="L15" s="76">
        <v>609.28</v>
      </c>
      <c r="M15" s="76">
        <v>609.28</v>
      </c>
      <c r="N15" s="76">
        <v>0</v>
      </c>
      <c r="O15" s="76"/>
      <c r="P15" s="75"/>
      <c r="Q15" s="75"/>
      <c r="R15" s="75"/>
      <c r="S15" s="75"/>
      <c r="T15" s="75"/>
    </row>
    <row r="16" spans="1:20" s="74" customFormat="1" ht="21.75" customHeight="1" x14ac:dyDescent="0.3">
      <c r="A16" s="189" t="s">
        <v>608</v>
      </c>
      <c r="B16" s="190"/>
      <c r="C16" s="191"/>
      <c r="D16" s="77" t="s">
        <v>681</v>
      </c>
      <c r="E16" s="76"/>
      <c r="F16" s="76"/>
      <c r="G16" s="76"/>
      <c r="H16" s="76">
        <v>55.44</v>
      </c>
      <c r="I16" s="76">
        <v>55.44</v>
      </c>
      <c r="J16" s="76"/>
      <c r="K16" s="76">
        <v>55.44</v>
      </c>
      <c r="L16" s="76">
        <v>55.44</v>
      </c>
      <c r="M16" s="76">
        <v>55.44</v>
      </c>
      <c r="N16" s="76">
        <v>0</v>
      </c>
      <c r="O16" s="76"/>
      <c r="P16" s="75"/>
      <c r="Q16" s="75"/>
      <c r="R16" s="75"/>
      <c r="S16" s="75"/>
      <c r="T16" s="75"/>
    </row>
    <row r="17" spans="1:20" s="74" customFormat="1" ht="21.75" customHeight="1" x14ac:dyDescent="0.3">
      <c r="A17" s="189" t="s">
        <v>606</v>
      </c>
      <c r="B17" s="190"/>
      <c r="C17" s="191"/>
      <c r="D17" s="77" t="s">
        <v>680</v>
      </c>
      <c r="E17" s="76"/>
      <c r="F17" s="76"/>
      <c r="G17" s="76"/>
      <c r="H17" s="76">
        <v>370.79</v>
      </c>
      <c r="I17" s="76">
        <v>370.79</v>
      </c>
      <c r="J17" s="76"/>
      <c r="K17" s="76">
        <v>370.79</v>
      </c>
      <c r="L17" s="76">
        <v>370.79</v>
      </c>
      <c r="M17" s="76">
        <v>370.79</v>
      </c>
      <c r="N17" s="76">
        <v>0</v>
      </c>
      <c r="O17" s="76"/>
      <c r="P17" s="75"/>
      <c r="Q17" s="75"/>
      <c r="R17" s="75"/>
      <c r="S17" s="75"/>
      <c r="T17" s="75"/>
    </row>
    <row r="18" spans="1:20" s="74" customFormat="1" ht="21.75" customHeight="1" x14ac:dyDescent="0.3">
      <c r="A18" s="189" t="s">
        <v>604</v>
      </c>
      <c r="B18" s="190"/>
      <c r="C18" s="191"/>
      <c r="D18" s="77" t="s">
        <v>679</v>
      </c>
      <c r="E18" s="76"/>
      <c r="F18" s="76"/>
      <c r="G18" s="76"/>
      <c r="H18" s="76">
        <v>183.05</v>
      </c>
      <c r="I18" s="76">
        <v>183.05</v>
      </c>
      <c r="J18" s="76"/>
      <c r="K18" s="76">
        <v>183.05</v>
      </c>
      <c r="L18" s="76">
        <v>183.05</v>
      </c>
      <c r="M18" s="76">
        <v>183.05</v>
      </c>
      <c r="N18" s="76">
        <v>0</v>
      </c>
      <c r="O18" s="76"/>
      <c r="P18" s="75"/>
      <c r="Q18" s="75"/>
      <c r="R18" s="75"/>
      <c r="S18" s="75"/>
      <c r="T18" s="75"/>
    </row>
    <row r="19" spans="1:20" s="74" customFormat="1" ht="21.75" customHeight="1" x14ac:dyDescent="0.3">
      <c r="A19" s="189" t="s">
        <v>602</v>
      </c>
      <c r="B19" s="190"/>
      <c r="C19" s="191"/>
      <c r="D19" s="77" t="s">
        <v>678</v>
      </c>
      <c r="E19" s="76"/>
      <c r="F19" s="76"/>
      <c r="G19" s="76"/>
      <c r="H19" s="76">
        <v>23.35</v>
      </c>
      <c r="I19" s="76">
        <v>23.35</v>
      </c>
      <c r="J19" s="76"/>
      <c r="K19" s="76">
        <v>23.35</v>
      </c>
      <c r="L19" s="76">
        <v>23.35</v>
      </c>
      <c r="M19" s="76">
        <v>23.35</v>
      </c>
      <c r="N19" s="76">
        <v>0</v>
      </c>
      <c r="O19" s="76"/>
      <c r="P19" s="75"/>
      <c r="Q19" s="75"/>
      <c r="R19" s="75"/>
      <c r="S19" s="75"/>
      <c r="T19" s="75"/>
    </row>
    <row r="20" spans="1:20" s="74" customFormat="1" ht="21.75" customHeight="1" x14ac:dyDescent="0.3">
      <c r="A20" s="189" t="s">
        <v>600</v>
      </c>
      <c r="B20" s="190"/>
      <c r="C20" s="191"/>
      <c r="D20" s="77" t="s">
        <v>677</v>
      </c>
      <c r="E20" s="76"/>
      <c r="F20" s="76"/>
      <c r="G20" s="76"/>
      <c r="H20" s="76">
        <v>18.850000000000001</v>
      </c>
      <c r="I20" s="76">
        <v>18.850000000000001</v>
      </c>
      <c r="J20" s="76"/>
      <c r="K20" s="76">
        <v>18.850000000000001</v>
      </c>
      <c r="L20" s="76">
        <v>18.850000000000001</v>
      </c>
      <c r="M20" s="76">
        <v>18.850000000000001</v>
      </c>
      <c r="N20" s="76">
        <v>0</v>
      </c>
      <c r="O20" s="76"/>
      <c r="P20" s="75"/>
      <c r="Q20" s="75"/>
      <c r="R20" s="75"/>
      <c r="S20" s="75"/>
      <c r="T20" s="75"/>
    </row>
    <row r="21" spans="1:20" s="74" customFormat="1" ht="21.75" customHeight="1" x14ac:dyDescent="0.3">
      <c r="A21" s="189" t="s">
        <v>598</v>
      </c>
      <c r="B21" s="190"/>
      <c r="C21" s="191"/>
      <c r="D21" s="77" t="s">
        <v>676</v>
      </c>
      <c r="E21" s="76"/>
      <c r="F21" s="76"/>
      <c r="G21" s="76"/>
      <c r="H21" s="76">
        <v>4.5</v>
      </c>
      <c r="I21" s="76">
        <v>4.5</v>
      </c>
      <c r="J21" s="76"/>
      <c r="K21" s="76">
        <v>4.5</v>
      </c>
      <c r="L21" s="76">
        <v>4.5</v>
      </c>
      <c r="M21" s="76">
        <v>4.5</v>
      </c>
      <c r="N21" s="76">
        <v>0</v>
      </c>
      <c r="O21" s="76"/>
      <c r="P21" s="75"/>
      <c r="Q21" s="75"/>
      <c r="R21" s="75"/>
      <c r="S21" s="75"/>
      <c r="T21" s="75"/>
    </row>
    <row r="22" spans="1:20" s="74" customFormat="1" ht="21.75" customHeight="1" x14ac:dyDescent="0.3">
      <c r="A22" s="189" t="s">
        <v>596</v>
      </c>
      <c r="B22" s="190"/>
      <c r="C22" s="191"/>
      <c r="D22" s="77" t="s">
        <v>675</v>
      </c>
      <c r="E22" s="76"/>
      <c r="F22" s="76"/>
      <c r="G22" s="76"/>
      <c r="H22" s="76">
        <v>289.27999999999997</v>
      </c>
      <c r="I22" s="76">
        <v>289.27999999999997</v>
      </c>
      <c r="J22" s="76"/>
      <c r="K22" s="76">
        <v>289.27999999999997</v>
      </c>
      <c r="L22" s="76">
        <v>289.27999999999997</v>
      </c>
      <c r="M22" s="76">
        <v>289.27999999999997</v>
      </c>
      <c r="N22" s="76">
        <v>0</v>
      </c>
      <c r="O22" s="76"/>
      <c r="P22" s="75"/>
      <c r="Q22" s="75"/>
      <c r="R22" s="75"/>
      <c r="S22" s="75"/>
      <c r="T22" s="75"/>
    </row>
    <row r="23" spans="1:20" s="74" customFormat="1" ht="21.75" customHeight="1" x14ac:dyDescent="0.3">
      <c r="A23" s="189" t="s">
        <v>594</v>
      </c>
      <c r="B23" s="190"/>
      <c r="C23" s="191"/>
      <c r="D23" s="77" t="s">
        <v>674</v>
      </c>
      <c r="E23" s="76"/>
      <c r="F23" s="76"/>
      <c r="G23" s="76"/>
      <c r="H23" s="76">
        <v>289.27999999999997</v>
      </c>
      <c r="I23" s="76">
        <v>289.27999999999997</v>
      </c>
      <c r="J23" s="76"/>
      <c r="K23" s="76">
        <v>289.27999999999997</v>
      </c>
      <c r="L23" s="76">
        <v>289.27999999999997</v>
      </c>
      <c r="M23" s="76">
        <v>289.27999999999997</v>
      </c>
      <c r="N23" s="76">
        <v>0</v>
      </c>
      <c r="O23" s="76"/>
      <c r="P23" s="75"/>
      <c r="Q23" s="75"/>
      <c r="R23" s="75"/>
      <c r="S23" s="75"/>
      <c r="T23" s="75"/>
    </row>
    <row r="24" spans="1:20" s="74" customFormat="1" ht="21.75" customHeight="1" x14ac:dyDescent="0.3">
      <c r="A24" s="189" t="s">
        <v>592</v>
      </c>
      <c r="B24" s="190"/>
      <c r="C24" s="191"/>
      <c r="D24" s="77" t="s">
        <v>673</v>
      </c>
      <c r="E24" s="76"/>
      <c r="F24" s="76"/>
      <c r="G24" s="76"/>
      <c r="H24" s="76">
        <v>289.27999999999997</v>
      </c>
      <c r="I24" s="76">
        <v>289.27999999999997</v>
      </c>
      <c r="J24" s="76"/>
      <c r="K24" s="76">
        <v>289.27999999999997</v>
      </c>
      <c r="L24" s="76">
        <v>289.27999999999997</v>
      </c>
      <c r="M24" s="76">
        <v>289.27999999999997</v>
      </c>
      <c r="N24" s="76">
        <v>0</v>
      </c>
      <c r="O24" s="76"/>
      <c r="P24" s="75"/>
      <c r="Q24" s="75"/>
      <c r="R24" s="75"/>
      <c r="S24" s="75"/>
      <c r="T24" s="75"/>
    </row>
    <row r="25" spans="1:20" s="78" customFormat="1" ht="21.75" customHeight="1" x14ac:dyDescent="0.3">
      <c r="A25" s="195" t="s">
        <v>590</v>
      </c>
      <c r="B25" s="196"/>
      <c r="C25" s="197"/>
      <c r="D25" s="81" t="s">
        <v>672</v>
      </c>
      <c r="E25" s="80"/>
      <c r="F25" s="80"/>
      <c r="G25" s="80"/>
      <c r="H25" s="80">
        <v>70.41</v>
      </c>
      <c r="I25" s="80"/>
      <c r="J25" s="80">
        <v>70.41</v>
      </c>
      <c r="K25" s="80">
        <v>70.41</v>
      </c>
      <c r="L25" s="80"/>
      <c r="M25" s="80"/>
      <c r="N25" s="80"/>
      <c r="O25" s="80">
        <v>70.41</v>
      </c>
      <c r="P25" s="79"/>
      <c r="Q25" s="79"/>
      <c r="R25" s="79"/>
      <c r="S25" s="79"/>
      <c r="T25" s="79"/>
    </row>
    <row r="26" spans="1:20" s="74" customFormat="1" ht="21.75" customHeight="1" x14ac:dyDescent="0.3">
      <c r="A26" s="189" t="s">
        <v>588</v>
      </c>
      <c r="B26" s="190"/>
      <c r="C26" s="191"/>
      <c r="D26" s="77" t="s">
        <v>671</v>
      </c>
      <c r="E26" s="76"/>
      <c r="F26" s="76"/>
      <c r="G26" s="76"/>
      <c r="H26" s="76">
        <v>70.41</v>
      </c>
      <c r="I26" s="76"/>
      <c r="J26" s="76">
        <v>70.41</v>
      </c>
      <c r="K26" s="76">
        <v>70.41</v>
      </c>
      <c r="L26" s="76"/>
      <c r="M26" s="76"/>
      <c r="N26" s="76"/>
      <c r="O26" s="76">
        <v>70.41</v>
      </c>
      <c r="P26" s="75"/>
      <c r="Q26" s="75"/>
      <c r="R26" s="75"/>
      <c r="S26" s="75"/>
      <c r="T26" s="75"/>
    </row>
    <row r="27" spans="1:20" s="74" customFormat="1" ht="21.75" customHeight="1" x14ac:dyDescent="0.3">
      <c r="A27" s="189" t="s">
        <v>586</v>
      </c>
      <c r="B27" s="190"/>
      <c r="C27" s="191"/>
      <c r="D27" s="77" t="s">
        <v>670</v>
      </c>
      <c r="E27" s="76"/>
      <c r="F27" s="76"/>
      <c r="G27" s="76"/>
      <c r="H27" s="76">
        <v>70.41</v>
      </c>
      <c r="I27" s="76"/>
      <c r="J27" s="76">
        <v>70.41</v>
      </c>
      <c r="K27" s="76">
        <v>70.41</v>
      </c>
      <c r="L27" s="76"/>
      <c r="M27" s="76"/>
      <c r="N27" s="76"/>
      <c r="O27" s="76">
        <v>70.41</v>
      </c>
      <c r="P27" s="75"/>
      <c r="Q27" s="75"/>
      <c r="R27" s="75"/>
      <c r="S27" s="75"/>
      <c r="T27" s="75"/>
    </row>
    <row r="28" spans="1:20" s="74" customFormat="1" ht="21.75" customHeight="1" x14ac:dyDescent="0.3">
      <c r="A28" s="189" t="s">
        <v>584</v>
      </c>
      <c r="B28" s="190"/>
      <c r="C28" s="191"/>
      <c r="D28" s="77" t="s">
        <v>669</v>
      </c>
      <c r="E28" s="76"/>
      <c r="F28" s="76"/>
      <c r="G28" s="76"/>
      <c r="H28" s="76">
        <v>390.9</v>
      </c>
      <c r="I28" s="76">
        <v>390.9</v>
      </c>
      <c r="J28" s="76"/>
      <c r="K28" s="76">
        <v>390.9</v>
      </c>
      <c r="L28" s="76">
        <v>390.9</v>
      </c>
      <c r="M28" s="76">
        <v>390.9</v>
      </c>
      <c r="N28" s="76"/>
      <c r="O28" s="76"/>
      <c r="P28" s="75"/>
      <c r="Q28" s="75"/>
      <c r="R28" s="75"/>
      <c r="S28" s="75"/>
      <c r="T28" s="75"/>
    </row>
    <row r="29" spans="1:20" s="74" customFormat="1" ht="21.75" customHeight="1" x14ac:dyDescent="0.3">
      <c r="A29" s="189" t="s">
        <v>582</v>
      </c>
      <c r="B29" s="190"/>
      <c r="C29" s="191"/>
      <c r="D29" s="77" t="s">
        <v>668</v>
      </c>
      <c r="E29" s="76"/>
      <c r="F29" s="76"/>
      <c r="G29" s="76"/>
      <c r="H29" s="76">
        <v>390.9</v>
      </c>
      <c r="I29" s="76">
        <v>390.9</v>
      </c>
      <c r="J29" s="76"/>
      <c r="K29" s="76">
        <v>390.9</v>
      </c>
      <c r="L29" s="76">
        <v>390.9</v>
      </c>
      <c r="M29" s="76">
        <v>390.9</v>
      </c>
      <c r="N29" s="76"/>
      <c r="O29" s="76"/>
      <c r="P29" s="75"/>
      <c r="Q29" s="75"/>
      <c r="R29" s="75"/>
      <c r="S29" s="75"/>
      <c r="T29" s="75"/>
    </row>
    <row r="30" spans="1:20" s="74" customFormat="1" ht="21.75" customHeight="1" x14ac:dyDescent="0.3">
      <c r="A30" s="189" t="s">
        <v>580</v>
      </c>
      <c r="B30" s="190"/>
      <c r="C30" s="191"/>
      <c r="D30" s="77" t="s">
        <v>667</v>
      </c>
      <c r="E30" s="76"/>
      <c r="F30" s="76"/>
      <c r="G30" s="76"/>
      <c r="H30" s="76">
        <v>390.9</v>
      </c>
      <c r="I30" s="76">
        <v>390.9</v>
      </c>
      <c r="J30" s="76"/>
      <c r="K30" s="76">
        <v>390.9</v>
      </c>
      <c r="L30" s="76">
        <v>390.9</v>
      </c>
      <c r="M30" s="76">
        <v>390.9</v>
      </c>
      <c r="N30" s="76"/>
      <c r="O30" s="76"/>
      <c r="P30" s="75"/>
      <c r="Q30" s="75"/>
      <c r="R30" s="75"/>
      <c r="S30" s="75"/>
      <c r="T30" s="75"/>
    </row>
    <row r="31" spans="1:20" s="73" customFormat="1" ht="24" customHeight="1" x14ac:dyDescent="0.4">
      <c r="A31" s="207" t="s">
        <v>666</v>
      </c>
      <c r="B31" s="207"/>
      <c r="C31" s="207"/>
      <c r="D31" s="207"/>
      <c r="E31" s="207"/>
      <c r="F31" s="207"/>
      <c r="G31" s="207"/>
      <c r="H31" s="207"/>
      <c r="I31" s="207"/>
      <c r="J31" s="207"/>
      <c r="K31" s="208"/>
      <c r="L31" s="208"/>
      <c r="M31" s="208"/>
      <c r="N31" s="208"/>
      <c r="O31" s="208"/>
      <c r="P31" s="208"/>
      <c r="Q31" s="208"/>
      <c r="R31" s="208"/>
      <c r="S31" s="208"/>
    </row>
  </sheetData>
  <mergeCells count="50">
    <mergeCell ref="A1:T1"/>
    <mergeCell ref="S2:T2"/>
    <mergeCell ref="N3:O3"/>
    <mergeCell ref="S3:T3"/>
    <mergeCell ref="A4:D4"/>
    <mergeCell ref="E4:G4"/>
    <mergeCell ref="H4:J4"/>
    <mergeCell ref="K4:O4"/>
    <mergeCell ref="P4:T4"/>
    <mergeCell ref="A3:H3"/>
    <mergeCell ref="A31:S31"/>
    <mergeCell ref="A7:A8"/>
    <mergeCell ref="B7:B8"/>
    <mergeCell ref="C7:C8"/>
    <mergeCell ref="D5:D6"/>
    <mergeCell ref="E5:E6"/>
    <mergeCell ref="F5:F6"/>
    <mergeCell ref="G5:G6"/>
    <mergeCell ref="I5:I6"/>
    <mergeCell ref="A18:C18"/>
    <mergeCell ref="R5:T5"/>
    <mergeCell ref="A12:C12"/>
    <mergeCell ref="J5:J6"/>
    <mergeCell ref="K5:K6"/>
    <mergeCell ref="O5:O6"/>
    <mergeCell ref="P5:P6"/>
    <mergeCell ref="L5:N5"/>
    <mergeCell ref="A25:C25"/>
    <mergeCell ref="A19:C19"/>
    <mergeCell ref="A20:C20"/>
    <mergeCell ref="Q5:Q6"/>
    <mergeCell ref="A5:C6"/>
    <mergeCell ref="A9:C9"/>
    <mergeCell ref="A10:C10"/>
    <mergeCell ref="A11:C11"/>
    <mergeCell ref="H5:H6"/>
    <mergeCell ref="A13:C13"/>
    <mergeCell ref="A14:C14"/>
    <mergeCell ref="A15:C15"/>
    <mergeCell ref="A16:C16"/>
    <mergeCell ref="A17:C17"/>
    <mergeCell ref="A30:C30"/>
    <mergeCell ref="A21:C21"/>
    <mergeCell ref="A22:C22"/>
    <mergeCell ref="A23:C23"/>
    <mergeCell ref="A24:C24"/>
    <mergeCell ref="A26:C26"/>
    <mergeCell ref="A27:C27"/>
    <mergeCell ref="A28:C28"/>
    <mergeCell ref="A29:C29"/>
  </mergeCells>
  <phoneticPr fontId="2" type="noConversion"/>
  <pageMargins left="0.59027777777777779" right="0.28000000000000003" top="0.79000000000000015" bottom="0.43000000000000005"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E4BBC-CB7F-414F-BF8B-502AA50E3A6C}">
  <sheetPr>
    <pageSetUpPr fitToPage="1"/>
  </sheetPr>
  <dimension ref="A1:I41"/>
  <sheetViews>
    <sheetView topLeftCell="A22" workbookViewId="0">
      <selection activeCell="C33" sqref="C33:C35"/>
    </sheetView>
  </sheetViews>
  <sheetFormatPr defaultRowHeight="15.4" x14ac:dyDescent="0.45"/>
  <cols>
    <col min="1" max="1" width="9.19921875" style="51" customWidth="1"/>
    <col min="2" max="2" width="34" style="51" customWidth="1"/>
    <col min="3" max="3" width="16.3984375" style="51" bestFit="1" customWidth="1"/>
    <col min="4" max="4" width="9.19921875" style="51" customWidth="1"/>
    <col min="5" max="5" width="22.796875" style="51" customWidth="1"/>
    <col min="6" max="6" width="14.265625" style="51" bestFit="1" customWidth="1"/>
    <col min="7" max="7" width="9.19921875" style="51" customWidth="1"/>
    <col min="8" max="8" width="35.796875" style="51" customWidth="1"/>
    <col min="9" max="9" width="16.3984375" style="51" bestFit="1" customWidth="1"/>
    <col min="10" max="16384" width="9.06640625" style="51"/>
  </cols>
  <sheetData>
    <row r="1" spans="1:9" s="106" customFormat="1" ht="23.65" x14ac:dyDescent="0.6">
      <c r="A1" s="224" t="s">
        <v>897</v>
      </c>
      <c r="B1" s="224"/>
      <c r="C1" s="224"/>
      <c r="D1" s="224"/>
      <c r="E1" s="224"/>
      <c r="F1" s="224"/>
      <c r="G1" s="224"/>
      <c r="H1" s="224"/>
      <c r="I1" s="224"/>
    </row>
    <row r="2" spans="1:9" s="105" customFormat="1" ht="14.1" customHeight="1" x14ac:dyDescent="0.4">
      <c r="A2" s="55"/>
      <c r="B2" s="55"/>
      <c r="C2" s="55"/>
      <c r="D2" s="55"/>
      <c r="E2" s="55"/>
      <c r="F2" s="55"/>
      <c r="G2" s="55"/>
      <c r="H2" s="214" t="s">
        <v>896</v>
      </c>
      <c r="I2" s="214"/>
    </row>
    <row r="3" spans="1:9" s="103" customFormat="1" ht="14.1" customHeight="1" x14ac:dyDescent="0.4">
      <c r="A3" s="104" t="s">
        <v>575</v>
      </c>
      <c r="B3" s="55"/>
      <c r="D3" s="55"/>
      <c r="E3" s="55"/>
      <c r="F3" s="55"/>
      <c r="G3" s="55"/>
      <c r="H3" s="216" t="s">
        <v>712</v>
      </c>
      <c r="I3" s="217"/>
    </row>
    <row r="4" spans="1:9" s="102" customFormat="1" ht="14.1" customHeight="1" x14ac:dyDescent="0.3">
      <c r="A4" s="225" t="s">
        <v>895</v>
      </c>
      <c r="B4" s="178"/>
      <c r="C4" s="178"/>
      <c r="D4" s="178" t="s">
        <v>894</v>
      </c>
      <c r="E4" s="178"/>
      <c r="F4" s="178" t="s">
        <v>512</v>
      </c>
      <c r="G4" s="178" t="s">
        <v>512</v>
      </c>
      <c r="H4" s="178" t="s">
        <v>512</v>
      </c>
      <c r="I4" s="178" t="s">
        <v>512</v>
      </c>
    </row>
    <row r="5" spans="1:9" s="102" customFormat="1" ht="14.1" customHeight="1" x14ac:dyDescent="0.3">
      <c r="A5" s="180" t="s">
        <v>893</v>
      </c>
      <c r="B5" s="179" t="s">
        <v>629</v>
      </c>
      <c r="C5" s="179" t="s">
        <v>568</v>
      </c>
      <c r="D5" s="179" t="s">
        <v>893</v>
      </c>
      <c r="E5" s="179" t="s">
        <v>629</v>
      </c>
      <c r="F5" s="179" t="s">
        <v>568</v>
      </c>
      <c r="G5" s="179" t="s">
        <v>893</v>
      </c>
      <c r="H5" s="179" t="s">
        <v>629</v>
      </c>
      <c r="I5" s="179" t="s">
        <v>568</v>
      </c>
    </row>
    <row r="6" spans="1:9" s="102" customFormat="1" ht="14.1" customHeight="1" x14ac:dyDescent="0.3">
      <c r="A6" s="180"/>
      <c r="B6" s="179" t="s">
        <v>512</v>
      </c>
      <c r="C6" s="179" t="s">
        <v>512</v>
      </c>
      <c r="D6" s="179" t="s">
        <v>512</v>
      </c>
      <c r="E6" s="179" t="s">
        <v>512</v>
      </c>
      <c r="F6" s="179" t="s">
        <v>512</v>
      </c>
      <c r="G6" s="179" t="s">
        <v>512</v>
      </c>
      <c r="H6" s="179" t="s">
        <v>512</v>
      </c>
      <c r="I6" s="179" t="s">
        <v>512</v>
      </c>
    </row>
    <row r="7" spans="1:9" s="102" customFormat="1" ht="14.1" customHeight="1" x14ac:dyDescent="0.3">
      <c r="A7" s="61" t="s">
        <v>892</v>
      </c>
      <c r="B7" s="60" t="s">
        <v>891</v>
      </c>
      <c r="C7" s="101">
        <v>4766.95</v>
      </c>
      <c r="D7" s="60" t="s">
        <v>890</v>
      </c>
      <c r="E7" s="60" t="s">
        <v>889</v>
      </c>
      <c r="F7" s="59">
        <v>5229.38</v>
      </c>
      <c r="G7" s="60" t="s">
        <v>888</v>
      </c>
      <c r="H7" s="60" t="s">
        <v>887</v>
      </c>
      <c r="I7" s="63"/>
    </row>
    <row r="8" spans="1:9" s="102" customFormat="1" ht="14.1" customHeight="1" x14ac:dyDescent="0.3">
      <c r="A8" s="61" t="s">
        <v>886</v>
      </c>
      <c r="B8" s="60" t="s">
        <v>885</v>
      </c>
      <c r="C8" s="101">
        <v>750.86</v>
      </c>
      <c r="D8" s="60" t="s">
        <v>884</v>
      </c>
      <c r="E8" s="60" t="s">
        <v>883</v>
      </c>
      <c r="F8" s="59">
        <v>43.77</v>
      </c>
      <c r="G8" s="60" t="s">
        <v>882</v>
      </c>
      <c r="H8" s="60" t="s">
        <v>881</v>
      </c>
      <c r="I8" s="63"/>
    </row>
    <row r="9" spans="1:9" s="100" customFormat="1" ht="14.1" customHeight="1" x14ac:dyDescent="0.3">
      <c r="A9" s="61" t="s">
        <v>880</v>
      </c>
      <c r="B9" s="60" t="s">
        <v>879</v>
      </c>
      <c r="C9" s="101">
        <v>1687.96</v>
      </c>
      <c r="D9" s="60" t="s">
        <v>878</v>
      </c>
      <c r="E9" s="60" t="s">
        <v>877</v>
      </c>
      <c r="F9" s="59"/>
      <c r="G9" s="60" t="s">
        <v>876</v>
      </c>
      <c r="H9" s="60" t="s">
        <v>875</v>
      </c>
      <c r="I9" s="63"/>
    </row>
    <row r="10" spans="1:9" s="100" customFormat="1" ht="14.1" customHeight="1" x14ac:dyDescent="0.3">
      <c r="A10" s="61" t="s">
        <v>874</v>
      </c>
      <c r="B10" s="60" t="s">
        <v>873</v>
      </c>
      <c r="C10" s="101">
        <v>773.21</v>
      </c>
      <c r="D10" s="60" t="s">
        <v>872</v>
      </c>
      <c r="E10" s="60" t="s">
        <v>871</v>
      </c>
      <c r="F10" s="59"/>
      <c r="G10" s="60" t="s">
        <v>870</v>
      </c>
      <c r="H10" s="60" t="s">
        <v>869</v>
      </c>
      <c r="I10" s="63"/>
    </row>
    <row r="11" spans="1:9" s="100" customFormat="1" ht="14.1" customHeight="1" x14ac:dyDescent="0.3">
      <c r="A11" s="61" t="s">
        <v>868</v>
      </c>
      <c r="B11" s="60" t="s">
        <v>867</v>
      </c>
      <c r="C11" s="101"/>
      <c r="D11" s="60" t="s">
        <v>866</v>
      </c>
      <c r="E11" s="60" t="s">
        <v>865</v>
      </c>
      <c r="F11" s="59"/>
      <c r="G11" s="60" t="s">
        <v>864</v>
      </c>
      <c r="H11" s="60" t="s">
        <v>863</v>
      </c>
      <c r="I11" s="63"/>
    </row>
    <row r="12" spans="1:9" s="100" customFormat="1" ht="14.1" customHeight="1" x14ac:dyDescent="0.3">
      <c r="A12" s="61" t="s">
        <v>862</v>
      </c>
      <c r="B12" s="60" t="s">
        <v>861</v>
      </c>
      <c r="C12" s="101"/>
      <c r="D12" s="60" t="s">
        <v>860</v>
      </c>
      <c r="E12" s="60" t="s">
        <v>859</v>
      </c>
      <c r="F12" s="59">
        <v>6.2</v>
      </c>
      <c r="G12" s="60" t="s">
        <v>858</v>
      </c>
      <c r="H12" s="60" t="s">
        <v>857</v>
      </c>
      <c r="I12" s="63"/>
    </row>
    <row r="13" spans="1:9" s="100" customFormat="1" ht="14.1" customHeight="1" x14ac:dyDescent="0.3">
      <c r="A13" s="61" t="s">
        <v>856</v>
      </c>
      <c r="B13" s="60" t="s">
        <v>855</v>
      </c>
      <c r="C13" s="101">
        <v>370.79</v>
      </c>
      <c r="D13" s="60" t="s">
        <v>854</v>
      </c>
      <c r="E13" s="60" t="s">
        <v>853</v>
      </c>
      <c r="F13" s="59">
        <v>9.58</v>
      </c>
      <c r="G13" s="60" t="s">
        <v>852</v>
      </c>
      <c r="H13" s="60" t="s">
        <v>851</v>
      </c>
      <c r="I13" s="63"/>
    </row>
    <row r="14" spans="1:9" s="100" customFormat="1" ht="14.1" customHeight="1" x14ac:dyDescent="0.3">
      <c r="A14" s="61" t="s">
        <v>850</v>
      </c>
      <c r="B14" s="60" t="s">
        <v>849</v>
      </c>
      <c r="C14" s="101">
        <v>183.05</v>
      </c>
      <c r="D14" s="60" t="s">
        <v>848</v>
      </c>
      <c r="E14" s="60" t="s">
        <v>847</v>
      </c>
      <c r="F14" s="59">
        <v>24.35</v>
      </c>
      <c r="G14" s="60" t="s">
        <v>846</v>
      </c>
      <c r="H14" s="60" t="s">
        <v>845</v>
      </c>
      <c r="I14" s="63"/>
    </row>
    <row r="15" spans="1:9" s="100" customFormat="1" ht="14.1" customHeight="1" x14ac:dyDescent="0.3">
      <c r="A15" s="61" t="s">
        <v>844</v>
      </c>
      <c r="B15" s="60" t="s">
        <v>843</v>
      </c>
      <c r="C15" s="101">
        <v>289.27999999999997</v>
      </c>
      <c r="D15" s="60" t="s">
        <v>842</v>
      </c>
      <c r="E15" s="60" t="s">
        <v>841</v>
      </c>
      <c r="F15" s="59"/>
      <c r="G15" s="60" t="s">
        <v>840</v>
      </c>
      <c r="H15" s="60" t="s">
        <v>839</v>
      </c>
      <c r="I15" s="63"/>
    </row>
    <row r="16" spans="1:9" s="100" customFormat="1" ht="14.1" customHeight="1" x14ac:dyDescent="0.3">
      <c r="A16" s="61" t="s">
        <v>838</v>
      </c>
      <c r="B16" s="60" t="s">
        <v>837</v>
      </c>
      <c r="C16" s="101"/>
      <c r="D16" s="60" t="s">
        <v>836</v>
      </c>
      <c r="E16" s="60" t="s">
        <v>835</v>
      </c>
      <c r="F16" s="59"/>
      <c r="G16" s="60" t="s">
        <v>834</v>
      </c>
      <c r="H16" s="60" t="s">
        <v>833</v>
      </c>
      <c r="I16" s="63"/>
    </row>
    <row r="17" spans="1:9" s="100" customFormat="1" ht="14.1" customHeight="1" x14ac:dyDescent="0.3">
      <c r="A17" s="61" t="s">
        <v>832</v>
      </c>
      <c r="B17" s="60" t="s">
        <v>831</v>
      </c>
      <c r="C17" s="101">
        <v>34.06</v>
      </c>
      <c r="D17" s="60" t="s">
        <v>830</v>
      </c>
      <c r="E17" s="60" t="s">
        <v>829</v>
      </c>
      <c r="F17" s="59">
        <v>42.26</v>
      </c>
      <c r="G17" s="60" t="s">
        <v>828</v>
      </c>
      <c r="H17" s="60" t="s">
        <v>827</v>
      </c>
      <c r="I17" s="63"/>
    </row>
    <row r="18" spans="1:9" s="100" customFormat="1" ht="14.1" customHeight="1" x14ac:dyDescent="0.3">
      <c r="A18" s="61" t="s">
        <v>826</v>
      </c>
      <c r="B18" s="60" t="s">
        <v>825</v>
      </c>
      <c r="C18" s="101">
        <v>390.9</v>
      </c>
      <c r="D18" s="60" t="s">
        <v>824</v>
      </c>
      <c r="E18" s="60" t="s">
        <v>823</v>
      </c>
      <c r="F18" s="59">
        <v>0</v>
      </c>
      <c r="G18" s="60" t="s">
        <v>822</v>
      </c>
      <c r="H18" s="60" t="s">
        <v>821</v>
      </c>
      <c r="I18" s="63"/>
    </row>
    <row r="19" spans="1:9" s="100" customFormat="1" ht="14.1" customHeight="1" x14ac:dyDescent="0.3">
      <c r="A19" s="61" t="s">
        <v>820</v>
      </c>
      <c r="B19" s="60" t="s">
        <v>819</v>
      </c>
      <c r="C19" s="101"/>
      <c r="D19" s="60" t="s">
        <v>818</v>
      </c>
      <c r="E19" s="60" t="s">
        <v>817</v>
      </c>
      <c r="F19" s="59">
        <v>12.92</v>
      </c>
      <c r="G19" s="60" t="s">
        <v>816</v>
      </c>
      <c r="H19" s="60" t="s">
        <v>815</v>
      </c>
      <c r="I19" s="63"/>
    </row>
    <row r="20" spans="1:9" s="100" customFormat="1" ht="14.1" customHeight="1" x14ac:dyDescent="0.3">
      <c r="A20" s="61" t="s">
        <v>814</v>
      </c>
      <c r="B20" s="60" t="s">
        <v>813</v>
      </c>
      <c r="C20" s="101">
        <v>286.83999999999997</v>
      </c>
      <c r="D20" s="60" t="s">
        <v>812</v>
      </c>
      <c r="E20" s="60" t="s">
        <v>811</v>
      </c>
      <c r="F20" s="59"/>
      <c r="G20" s="60" t="s">
        <v>810</v>
      </c>
      <c r="H20" s="60" t="s">
        <v>809</v>
      </c>
      <c r="I20" s="59"/>
    </row>
    <row r="21" spans="1:9" s="100" customFormat="1" ht="14.1" customHeight="1" x14ac:dyDescent="0.3">
      <c r="A21" s="61" t="s">
        <v>808</v>
      </c>
      <c r="B21" s="60" t="s">
        <v>807</v>
      </c>
      <c r="C21" s="101">
        <v>78.790000000000006</v>
      </c>
      <c r="D21" s="60" t="s">
        <v>806</v>
      </c>
      <c r="E21" s="60" t="s">
        <v>805</v>
      </c>
      <c r="F21" s="59"/>
      <c r="G21" s="60" t="s">
        <v>804</v>
      </c>
      <c r="H21" s="60" t="s">
        <v>803</v>
      </c>
      <c r="I21" s="59"/>
    </row>
    <row r="22" spans="1:9" s="100" customFormat="1" ht="14.1" customHeight="1" x14ac:dyDescent="0.3">
      <c r="A22" s="61" t="s">
        <v>802</v>
      </c>
      <c r="B22" s="60" t="s">
        <v>801</v>
      </c>
      <c r="C22" s="101"/>
      <c r="D22" s="60" t="s">
        <v>800</v>
      </c>
      <c r="E22" s="60" t="s">
        <v>799</v>
      </c>
      <c r="F22" s="59">
        <v>6.76</v>
      </c>
      <c r="G22" s="60" t="s">
        <v>798</v>
      </c>
      <c r="H22" s="60" t="s">
        <v>797</v>
      </c>
      <c r="I22" s="59"/>
    </row>
    <row r="23" spans="1:9" s="100" customFormat="1" ht="14.1" customHeight="1" x14ac:dyDescent="0.3">
      <c r="A23" s="61" t="s">
        <v>796</v>
      </c>
      <c r="B23" s="60" t="s">
        <v>795</v>
      </c>
      <c r="C23" s="101">
        <v>55.44</v>
      </c>
      <c r="D23" s="60" t="s">
        <v>794</v>
      </c>
      <c r="E23" s="60" t="s">
        <v>793</v>
      </c>
      <c r="F23" s="59"/>
      <c r="G23" s="60" t="s">
        <v>792</v>
      </c>
      <c r="H23" s="60" t="s">
        <v>791</v>
      </c>
      <c r="I23" s="59"/>
    </row>
    <row r="24" spans="1:9" s="100" customFormat="1" ht="14.1" customHeight="1" x14ac:dyDescent="0.3">
      <c r="A24" s="61" t="s">
        <v>790</v>
      </c>
      <c r="B24" s="60" t="s">
        <v>789</v>
      </c>
      <c r="C24" s="101"/>
      <c r="D24" s="60" t="s">
        <v>788</v>
      </c>
      <c r="E24" s="60" t="s">
        <v>787</v>
      </c>
      <c r="F24" s="59"/>
      <c r="G24" s="60" t="s">
        <v>786</v>
      </c>
      <c r="H24" s="60" t="s">
        <v>785</v>
      </c>
      <c r="I24" s="59"/>
    </row>
    <row r="25" spans="1:9" s="100" customFormat="1" ht="14.1" customHeight="1" x14ac:dyDescent="0.3">
      <c r="A25" s="61" t="s">
        <v>784</v>
      </c>
      <c r="B25" s="60" t="s">
        <v>783</v>
      </c>
      <c r="C25" s="101">
        <v>23.35</v>
      </c>
      <c r="D25" s="60" t="s">
        <v>782</v>
      </c>
      <c r="E25" s="60" t="s">
        <v>781</v>
      </c>
      <c r="F25" s="59"/>
      <c r="G25" s="60" t="s">
        <v>780</v>
      </c>
      <c r="H25" s="60" t="s">
        <v>779</v>
      </c>
      <c r="I25" s="59"/>
    </row>
    <row r="26" spans="1:9" s="100" customFormat="1" ht="14.1" customHeight="1" x14ac:dyDescent="0.3">
      <c r="A26" s="61" t="s">
        <v>778</v>
      </c>
      <c r="B26" s="60" t="s">
        <v>777</v>
      </c>
      <c r="C26" s="101"/>
      <c r="D26" s="60" t="s">
        <v>776</v>
      </c>
      <c r="E26" s="60" t="s">
        <v>775</v>
      </c>
      <c r="F26" s="59"/>
      <c r="G26" s="60" t="s">
        <v>774</v>
      </c>
      <c r="H26" s="60" t="s">
        <v>773</v>
      </c>
      <c r="I26" s="59"/>
    </row>
    <row r="27" spans="1:9" s="100" customFormat="1" ht="14.1" customHeight="1" x14ac:dyDescent="0.3">
      <c r="A27" s="61" t="s">
        <v>772</v>
      </c>
      <c r="B27" s="60" t="s">
        <v>771</v>
      </c>
      <c r="C27" s="101"/>
      <c r="D27" s="60" t="s">
        <v>770</v>
      </c>
      <c r="E27" s="60" t="s">
        <v>769</v>
      </c>
      <c r="F27" s="59">
        <v>4747.37</v>
      </c>
      <c r="G27" s="60" t="s">
        <v>768</v>
      </c>
      <c r="H27" s="60" t="s">
        <v>767</v>
      </c>
      <c r="I27" s="59"/>
    </row>
    <row r="28" spans="1:9" s="100" customFormat="1" ht="14.1" customHeight="1" x14ac:dyDescent="0.3">
      <c r="A28" s="61" t="s">
        <v>766</v>
      </c>
      <c r="B28" s="60" t="s">
        <v>765</v>
      </c>
      <c r="C28" s="101"/>
      <c r="D28" s="60" t="s">
        <v>764</v>
      </c>
      <c r="E28" s="60" t="s">
        <v>763</v>
      </c>
      <c r="F28" s="59"/>
      <c r="G28" s="60" t="s">
        <v>762</v>
      </c>
      <c r="H28" s="60" t="s">
        <v>761</v>
      </c>
      <c r="I28" s="59"/>
    </row>
    <row r="29" spans="1:9" s="100" customFormat="1" ht="14.1" customHeight="1" x14ac:dyDescent="0.3">
      <c r="A29" s="61" t="s">
        <v>760</v>
      </c>
      <c r="B29" s="60" t="s">
        <v>759</v>
      </c>
      <c r="C29" s="101"/>
      <c r="D29" s="60" t="s">
        <v>758</v>
      </c>
      <c r="E29" s="60" t="s">
        <v>757</v>
      </c>
      <c r="F29" s="59">
        <v>56.34</v>
      </c>
      <c r="G29" s="60" t="s">
        <v>756</v>
      </c>
      <c r="H29" s="60" t="s">
        <v>755</v>
      </c>
      <c r="I29" s="59"/>
    </row>
    <row r="30" spans="1:9" s="100" customFormat="1" ht="14.1" customHeight="1" x14ac:dyDescent="0.3">
      <c r="A30" s="61" t="s">
        <v>754</v>
      </c>
      <c r="B30" s="60" t="s">
        <v>753</v>
      </c>
      <c r="C30" s="101"/>
      <c r="D30" s="60" t="s">
        <v>752</v>
      </c>
      <c r="E30" s="60" t="s">
        <v>751</v>
      </c>
      <c r="F30" s="59">
        <v>45.54</v>
      </c>
      <c r="G30" s="60" t="s">
        <v>750</v>
      </c>
      <c r="H30" s="60" t="s">
        <v>749</v>
      </c>
      <c r="I30" s="59"/>
    </row>
    <row r="31" spans="1:9" s="100" customFormat="1" ht="14.1" customHeight="1" x14ac:dyDescent="0.3">
      <c r="A31" s="61" t="s">
        <v>748</v>
      </c>
      <c r="B31" s="60" t="s">
        <v>747</v>
      </c>
      <c r="C31" s="101"/>
      <c r="D31" s="60" t="s">
        <v>746</v>
      </c>
      <c r="E31" s="60" t="s">
        <v>745</v>
      </c>
      <c r="F31" s="59">
        <v>79.58</v>
      </c>
      <c r="G31" s="60" t="s">
        <v>744</v>
      </c>
      <c r="H31" s="60" t="s">
        <v>743</v>
      </c>
      <c r="I31" s="59"/>
    </row>
    <row r="32" spans="1:9" s="100" customFormat="1" ht="14.1" customHeight="1" x14ac:dyDescent="0.3">
      <c r="A32" s="61">
        <v>30311</v>
      </c>
      <c r="B32" s="60" t="s">
        <v>742</v>
      </c>
      <c r="C32" s="101"/>
      <c r="D32" s="60" t="s">
        <v>741</v>
      </c>
      <c r="E32" s="60" t="s">
        <v>740</v>
      </c>
      <c r="F32" s="59">
        <v>154.71</v>
      </c>
      <c r="G32" s="60" t="s">
        <v>739</v>
      </c>
      <c r="H32" s="60" t="s">
        <v>738</v>
      </c>
      <c r="I32" s="59"/>
    </row>
    <row r="33" spans="1:9" s="100" customFormat="1" ht="14.1" customHeight="1" x14ac:dyDescent="0.3">
      <c r="A33" s="61" t="s">
        <v>737</v>
      </c>
      <c r="B33" s="60" t="s">
        <v>736</v>
      </c>
      <c r="C33" s="101"/>
      <c r="D33" s="60" t="s">
        <v>735</v>
      </c>
      <c r="E33" s="60" t="s">
        <v>734</v>
      </c>
      <c r="F33" s="59"/>
      <c r="G33" s="60" t="s">
        <v>733</v>
      </c>
      <c r="H33" s="60" t="s">
        <v>732</v>
      </c>
      <c r="I33" s="59"/>
    </row>
    <row r="34" spans="1:9" s="100" customFormat="1" ht="14.1" customHeight="1" x14ac:dyDescent="0.3">
      <c r="A34" s="61" t="s">
        <v>512</v>
      </c>
      <c r="B34" s="60" t="s">
        <v>512</v>
      </c>
      <c r="C34" s="101"/>
      <c r="D34" s="60" t="s">
        <v>731</v>
      </c>
      <c r="E34" s="60" t="s">
        <v>730</v>
      </c>
      <c r="F34" s="59"/>
      <c r="G34" s="60" t="s">
        <v>729</v>
      </c>
      <c r="H34" s="60" t="s">
        <v>728</v>
      </c>
      <c r="I34" s="59"/>
    </row>
    <row r="35" spans="1:9" s="100" customFormat="1" ht="14.1" customHeight="1" x14ac:dyDescent="0.3">
      <c r="A35" s="61" t="s">
        <v>512</v>
      </c>
      <c r="B35" s="60" t="s">
        <v>512</v>
      </c>
      <c r="C35" s="101"/>
      <c r="D35" s="60" t="s">
        <v>727</v>
      </c>
      <c r="E35" s="60" t="s">
        <v>726</v>
      </c>
      <c r="F35" s="59"/>
      <c r="G35" s="60" t="s">
        <v>512</v>
      </c>
      <c r="H35" s="60" t="s">
        <v>512</v>
      </c>
      <c r="I35" s="59"/>
    </row>
    <row r="36" spans="1:9" s="95" customFormat="1" ht="14.1" customHeight="1" x14ac:dyDescent="0.35">
      <c r="A36" s="99" t="s">
        <v>512</v>
      </c>
      <c r="B36" s="97" t="s">
        <v>512</v>
      </c>
      <c r="C36" s="98"/>
      <c r="D36" s="97" t="s">
        <v>725</v>
      </c>
      <c r="E36" s="97" t="s">
        <v>724</v>
      </c>
      <c r="F36" s="96"/>
      <c r="G36" s="97" t="s">
        <v>512</v>
      </c>
      <c r="H36" s="97" t="s">
        <v>512</v>
      </c>
      <c r="I36" s="96"/>
    </row>
    <row r="37" spans="1:9" s="95" customFormat="1" ht="14.1" customHeight="1" x14ac:dyDescent="0.35">
      <c r="A37" s="94" t="s">
        <v>512</v>
      </c>
      <c r="B37" s="94" t="s">
        <v>512</v>
      </c>
      <c r="C37" s="93"/>
      <c r="D37" s="94" t="s">
        <v>723</v>
      </c>
      <c r="E37" s="94" t="s">
        <v>722</v>
      </c>
      <c r="F37" s="49"/>
      <c r="G37" s="94"/>
      <c r="H37" s="94"/>
      <c r="I37" s="94"/>
    </row>
    <row r="38" spans="1:9" x14ac:dyDescent="0.45">
      <c r="A38" s="94" t="s">
        <v>512</v>
      </c>
      <c r="B38" s="94" t="s">
        <v>512</v>
      </c>
      <c r="C38" s="93"/>
      <c r="D38" s="94" t="s">
        <v>721</v>
      </c>
      <c r="E38" s="94" t="s">
        <v>720</v>
      </c>
      <c r="F38" s="49"/>
      <c r="G38" s="94" t="s">
        <v>512</v>
      </c>
      <c r="H38" s="94" t="s">
        <v>512</v>
      </c>
      <c r="I38" s="94" t="s">
        <v>512</v>
      </c>
    </row>
    <row r="39" spans="1:9" x14ac:dyDescent="0.45">
      <c r="A39" s="94" t="s">
        <v>512</v>
      </c>
      <c r="B39" s="94" t="s">
        <v>512</v>
      </c>
      <c r="C39" s="93"/>
      <c r="D39" s="94" t="s">
        <v>719</v>
      </c>
      <c r="E39" s="94" t="s">
        <v>718</v>
      </c>
      <c r="F39" s="49"/>
      <c r="G39" s="94" t="s">
        <v>512</v>
      </c>
      <c r="H39" s="94" t="s">
        <v>512</v>
      </c>
      <c r="I39" s="94" t="s">
        <v>512</v>
      </c>
    </row>
    <row r="40" spans="1:9" x14ac:dyDescent="0.45">
      <c r="A40" s="167" t="s">
        <v>717</v>
      </c>
      <c r="B40" s="167"/>
      <c r="C40" s="93">
        <v>4845.74</v>
      </c>
      <c r="D40" s="221" t="s">
        <v>716</v>
      </c>
      <c r="E40" s="222"/>
      <c r="F40" s="222"/>
      <c r="G40" s="222"/>
      <c r="H40" s="223"/>
      <c r="I40" s="93">
        <v>5229.38</v>
      </c>
    </row>
    <row r="41" spans="1:9" x14ac:dyDescent="0.45">
      <c r="A41" s="219" t="s">
        <v>715</v>
      </c>
      <c r="B41" s="219"/>
      <c r="C41" s="219" t="s">
        <v>512</v>
      </c>
      <c r="D41" s="219" t="s">
        <v>512</v>
      </c>
      <c r="E41" s="220" t="s">
        <v>512</v>
      </c>
      <c r="F41" s="220" t="s">
        <v>512</v>
      </c>
      <c r="G41" s="220" t="s">
        <v>512</v>
      </c>
      <c r="H41" s="219" t="s">
        <v>512</v>
      </c>
      <c r="I41" s="219" t="s">
        <v>512</v>
      </c>
    </row>
  </sheetData>
  <mergeCells count="17">
    <mergeCell ref="A1:I1"/>
    <mergeCell ref="H2:I2"/>
    <mergeCell ref="H3:I3"/>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2" type="noConversion"/>
  <pageMargins left="0.47222222222222221" right="0.31" top="0.79000000000000015" bottom="0.16" header="0" footer="0"/>
  <pageSetup paperSize="9" scale="8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6892-91D0-4D50-A915-267CF1808EBB}">
  <sheetPr>
    <pageSetUpPr fitToPage="1"/>
  </sheetPr>
  <dimension ref="A1:L40"/>
  <sheetViews>
    <sheetView topLeftCell="C1" zoomScaleSheetLayoutView="100" workbookViewId="0">
      <selection activeCell="A13" sqref="A13:H13"/>
    </sheetView>
  </sheetViews>
  <sheetFormatPr defaultColWidth="8.53125" defaultRowHeight="13.15" x14ac:dyDescent="0.4"/>
  <cols>
    <col min="1" max="1" width="9.265625" style="55" customWidth="1"/>
    <col min="2" max="2" width="32.53125" style="55" customWidth="1"/>
    <col min="3" max="3" width="13.59765625" style="55" customWidth="1"/>
    <col min="4" max="4" width="12.86328125" style="55" customWidth="1"/>
    <col min="5" max="5" width="22.3984375" style="55" customWidth="1"/>
    <col min="6" max="6" width="14.265625" style="55" bestFit="1" customWidth="1"/>
    <col min="7" max="7" width="8.796875" style="55" bestFit="1" customWidth="1"/>
    <col min="8" max="9" width="20.265625" style="55" customWidth="1"/>
    <col min="10" max="10" width="8.796875" style="55" bestFit="1" customWidth="1"/>
    <col min="11" max="11" width="26.6640625" style="55" customWidth="1"/>
    <col min="12" max="12" width="11.19921875" style="55" customWidth="1"/>
    <col min="13" max="16384" width="8.53125" style="55"/>
  </cols>
  <sheetData>
    <row r="1" spans="1:12" ht="29.25" x14ac:dyDescent="0.8">
      <c r="A1" s="175" t="s">
        <v>911</v>
      </c>
      <c r="B1" s="175"/>
      <c r="C1" s="175"/>
      <c r="D1" s="175"/>
      <c r="E1" s="175"/>
      <c r="F1" s="175"/>
      <c r="G1" s="175"/>
      <c r="H1" s="175"/>
      <c r="I1" s="175"/>
      <c r="J1" s="175"/>
      <c r="K1" s="175"/>
      <c r="L1" s="175"/>
    </row>
    <row r="2" spans="1:12" ht="13.5" x14ac:dyDescent="0.4">
      <c r="L2" s="57" t="s">
        <v>910</v>
      </c>
    </row>
    <row r="3" spans="1:12" ht="13.5" x14ac:dyDescent="0.4">
      <c r="A3" s="55" t="s">
        <v>575</v>
      </c>
      <c r="F3" s="56"/>
      <c r="G3" s="56"/>
      <c r="H3" s="56"/>
      <c r="I3" s="56"/>
      <c r="L3" s="54" t="s">
        <v>574</v>
      </c>
    </row>
    <row r="4" spans="1:12" ht="15.4" customHeight="1" x14ac:dyDescent="0.4">
      <c r="A4" s="226" t="s">
        <v>909</v>
      </c>
      <c r="B4" s="227"/>
      <c r="C4" s="227"/>
      <c r="D4" s="227"/>
      <c r="E4" s="227"/>
      <c r="F4" s="227"/>
      <c r="G4" s="227"/>
      <c r="H4" s="227"/>
      <c r="I4" s="227"/>
      <c r="J4" s="227"/>
      <c r="K4" s="227"/>
      <c r="L4" s="178"/>
    </row>
    <row r="5" spans="1:12" ht="15.4" customHeight="1" x14ac:dyDescent="0.4">
      <c r="A5" s="180" t="s">
        <v>893</v>
      </c>
      <c r="B5" s="179" t="s">
        <v>629</v>
      </c>
      <c r="C5" s="179" t="s">
        <v>568</v>
      </c>
      <c r="D5" s="179" t="s">
        <v>893</v>
      </c>
      <c r="E5" s="179" t="s">
        <v>629</v>
      </c>
      <c r="F5" s="179" t="s">
        <v>568</v>
      </c>
      <c r="G5" s="179" t="s">
        <v>893</v>
      </c>
      <c r="H5" s="179" t="s">
        <v>629</v>
      </c>
      <c r="I5" s="179" t="s">
        <v>568</v>
      </c>
      <c r="J5" s="179" t="s">
        <v>893</v>
      </c>
      <c r="K5" s="179" t="s">
        <v>629</v>
      </c>
      <c r="L5" s="179" t="s">
        <v>568</v>
      </c>
    </row>
    <row r="6" spans="1:12" ht="15.4" customHeight="1" x14ac:dyDescent="0.4">
      <c r="A6" s="180"/>
      <c r="B6" s="179"/>
      <c r="C6" s="179"/>
      <c r="D6" s="179"/>
      <c r="E6" s="179"/>
      <c r="F6" s="179"/>
      <c r="G6" s="179"/>
      <c r="H6" s="179"/>
      <c r="I6" s="179"/>
      <c r="J6" s="179"/>
      <c r="K6" s="179"/>
      <c r="L6" s="179"/>
    </row>
    <row r="7" spans="1:12" ht="15.4" customHeight="1" x14ac:dyDescent="0.4">
      <c r="A7" s="61" t="s">
        <v>892</v>
      </c>
      <c r="B7" s="60" t="s">
        <v>891</v>
      </c>
      <c r="C7" s="59"/>
      <c r="D7" s="60" t="s">
        <v>890</v>
      </c>
      <c r="E7" s="60" t="s">
        <v>889</v>
      </c>
      <c r="F7" s="108">
        <v>2665.34</v>
      </c>
      <c r="G7" s="60">
        <v>309</v>
      </c>
      <c r="H7" s="60" t="s">
        <v>908</v>
      </c>
      <c r="I7" s="59"/>
      <c r="J7" s="60">
        <v>311</v>
      </c>
      <c r="K7" s="60" t="s">
        <v>907</v>
      </c>
      <c r="L7" s="63"/>
    </row>
    <row r="8" spans="1:12" ht="15.4" customHeight="1" x14ac:dyDescent="0.4">
      <c r="A8" s="61" t="s">
        <v>886</v>
      </c>
      <c r="B8" s="60" t="s">
        <v>885</v>
      </c>
      <c r="C8" s="59"/>
      <c r="D8" s="60" t="s">
        <v>884</v>
      </c>
      <c r="E8" s="60" t="s">
        <v>883</v>
      </c>
      <c r="F8" s="107">
        <v>207.89</v>
      </c>
      <c r="G8" s="60">
        <v>30901</v>
      </c>
      <c r="H8" s="60" t="s">
        <v>881</v>
      </c>
      <c r="I8" s="59"/>
      <c r="J8" s="60">
        <v>31101</v>
      </c>
      <c r="K8" s="60" t="s">
        <v>779</v>
      </c>
      <c r="L8" s="63"/>
    </row>
    <row r="9" spans="1:12" ht="15.4" customHeight="1" x14ac:dyDescent="0.4">
      <c r="A9" s="61" t="s">
        <v>880</v>
      </c>
      <c r="B9" s="60" t="s">
        <v>879</v>
      </c>
      <c r="C9" s="59"/>
      <c r="D9" s="60" t="s">
        <v>878</v>
      </c>
      <c r="E9" s="60" t="s">
        <v>877</v>
      </c>
      <c r="F9" s="107"/>
      <c r="G9" s="60">
        <v>30902</v>
      </c>
      <c r="H9" s="60" t="s">
        <v>875</v>
      </c>
      <c r="I9" s="59"/>
      <c r="J9" s="60">
        <v>31199</v>
      </c>
      <c r="K9" s="60" t="s">
        <v>755</v>
      </c>
      <c r="L9" s="63"/>
    </row>
    <row r="10" spans="1:12" ht="15.4" customHeight="1" x14ac:dyDescent="0.4">
      <c r="A10" s="61" t="s">
        <v>874</v>
      </c>
      <c r="B10" s="60" t="s">
        <v>873</v>
      </c>
      <c r="C10" s="59"/>
      <c r="D10" s="60" t="s">
        <v>872</v>
      </c>
      <c r="E10" s="60" t="s">
        <v>871</v>
      </c>
      <c r="F10" s="107"/>
      <c r="G10" s="60">
        <v>30903</v>
      </c>
      <c r="H10" s="60" t="s">
        <v>869</v>
      </c>
      <c r="I10" s="59"/>
      <c r="J10" s="60" t="s">
        <v>786</v>
      </c>
      <c r="K10" s="60" t="s">
        <v>785</v>
      </c>
      <c r="L10" s="63"/>
    </row>
    <row r="11" spans="1:12" ht="15.4" customHeight="1" x14ac:dyDescent="0.4">
      <c r="A11" s="61" t="s">
        <v>868</v>
      </c>
      <c r="B11" s="60" t="s">
        <v>867</v>
      </c>
      <c r="C11" s="59"/>
      <c r="D11" s="60" t="s">
        <v>866</v>
      </c>
      <c r="E11" s="60" t="s">
        <v>865</v>
      </c>
      <c r="F11" s="107"/>
      <c r="G11" s="60">
        <v>30905</v>
      </c>
      <c r="H11" s="60" t="s">
        <v>863</v>
      </c>
      <c r="I11" s="59"/>
      <c r="J11" s="60" t="s">
        <v>780</v>
      </c>
      <c r="K11" s="60" t="s">
        <v>779</v>
      </c>
      <c r="L11" s="63"/>
    </row>
    <row r="12" spans="1:12" ht="15.4" customHeight="1" x14ac:dyDescent="0.4">
      <c r="A12" s="61" t="s">
        <v>862</v>
      </c>
      <c r="B12" s="60" t="s">
        <v>861</v>
      </c>
      <c r="C12" s="59"/>
      <c r="D12" s="60" t="s">
        <v>860</v>
      </c>
      <c r="E12" s="60" t="s">
        <v>859</v>
      </c>
      <c r="F12" s="107">
        <v>24.45</v>
      </c>
      <c r="G12" s="60">
        <v>30906</v>
      </c>
      <c r="H12" s="60" t="s">
        <v>857</v>
      </c>
      <c r="I12" s="59"/>
      <c r="J12" s="60" t="s">
        <v>774</v>
      </c>
      <c r="K12" s="60" t="s">
        <v>773</v>
      </c>
      <c r="L12" s="63"/>
    </row>
    <row r="13" spans="1:12" ht="15.4" customHeight="1" x14ac:dyDescent="0.4">
      <c r="A13" s="61" t="s">
        <v>856</v>
      </c>
      <c r="B13" s="60" t="s">
        <v>855</v>
      </c>
      <c r="C13" s="59"/>
      <c r="D13" s="60" t="s">
        <v>854</v>
      </c>
      <c r="E13" s="60" t="s">
        <v>853</v>
      </c>
      <c r="F13" s="107">
        <v>121.45</v>
      </c>
      <c r="G13" s="60">
        <v>30907</v>
      </c>
      <c r="H13" s="60" t="s">
        <v>851</v>
      </c>
      <c r="I13" s="59"/>
      <c r="J13" s="60" t="s">
        <v>768</v>
      </c>
      <c r="K13" s="60" t="s">
        <v>767</v>
      </c>
      <c r="L13" s="63"/>
    </row>
    <row r="14" spans="1:12" ht="15.4" customHeight="1" x14ac:dyDescent="0.4">
      <c r="A14" s="61" t="s">
        <v>850</v>
      </c>
      <c r="B14" s="60" t="s">
        <v>849</v>
      </c>
      <c r="C14" s="59"/>
      <c r="D14" s="60" t="s">
        <v>848</v>
      </c>
      <c r="E14" s="60" t="s">
        <v>847</v>
      </c>
      <c r="F14" s="107">
        <v>1.27</v>
      </c>
      <c r="G14" s="60">
        <v>30908</v>
      </c>
      <c r="H14" s="60" t="s">
        <v>845</v>
      </c>
      <c r="I14" s="59"/>
      <c r="J14" s="60" t="s">
        <v>762</v>
      </c>
      <c r="K14" s="60" t="s">
        <v>761</v>
      </c>
      <c r="L14" s="63"/>
    </row>
    <row r="15" spans="1:12" ht="15.4" customHeight="1" x14ac:dyDescent="0.4">
      <c r="A15" s="61" t="s">
        <v>844</v>
      </c>
      <c r="B15" s="60" t="s">
        <v>843</v>
      </c>
      <c r="C15" s="59"/>
      <c r="D15" s="60" t="s">
        <v>842</v>
      </c>
      <c r="E15" s="60" t="s">
        <v>841</v>
      </c>
      <c r="F15" s="107"/>
      <c r="G15" s="60">
        <v>30913</v>
      </c>
      <c r="H15" s="60" t="s">
        <v>815</v>
      </c>
      <c r="I15" s="59"/>
      <c r="J15" s="60" t="s">
        <v>756</v>
      </c>
      <c r="K15" s="60" t="s">
        <v>755</v>
      </c>
      <c r="L15" s="63"/>
    </row>
    <row r="16" spans="1:12" ht="15.4" customHeight="1" x14ac:dyDescent="0.4">
      <c r="A16" s="61" t="s">
        <v>838</v>
      </c>
      <c r="B16" s="60" t="s">
        <v>837</v>
      </c>
      <c r="C16" s="59"/>
      <c r="D16" s="60" t="s">
        <v>836</v>
      </c>
      <c r="E16" s="60" t="s">
        <v>835</v>
      </c>
      <c r="F16" s="107">
        <v>452.57</v>
      </c>
      <c r="G16" s="60">
        <v>30919</v>
      </c>
      <c r="H16" s="60" t="s">
        <v>809</v>
      </c>
      <c r="I16" s="59"/>
      <c r="J16" s="109">
        <v>313</v>
      </c>
      <c r="K16" s="109" t="s">
        <v>906</v>
      </c>
      <c r="L16" s="63"/>
    </row>
    <row r="17" spans="1:12" ht="15.4" customHeight="1" x14ac:dyDescent="0.4">
      <c r="A17" s="61" t="s">
        <v>832</v>
      </c>
      <c r="B17" s="60" t="s">
        <v>831</v>
      </c>
      <c r="C17" s="59"/>
      <c r="D17" s="60" t="s">
        <v>830</v>
      </c>
      <c r="E17" s="60" t="s">
        <v>829</v>
      </c>
      <c r="F17" s="107">
        <v>110.15</v>
      </c>
      <c r="G17" s="60">
        <v>20921</v>
      </c>
      <c r="H17" s="60" t="s">
        <v>803</v>
      </c>
      <c r="I17" s="59"/>
      <c r="J17" s="109">
        <v>31302</v>
      </c>
      <c r="K17" s="109" t="s">
        <v>905</v>
      </c>
      <c r="L17" s="63"/>
    </row>
    <row r="18" spans="1:12" ht="15.4" customHeight="1" x14ac:dyDescent="0.4">
      <c r="A18" s="61" t="s">
        <v>826</v>
      </c>
      <c r="B18" s="60" t="s">
        <v>825</v>
      </c>
      <c r="C18" s="59"/>
      <c r="D18" s="60" t="s">
        <v>824</v>
      </c>
      <c r="E18" s="60" t="s">
        <v>823</v>
      </c>
      <c r="F18" s="107"/>
      <c r="G18" s="60">
        <v>30922</v>
      </c>
      <c r="H18" s="60" t="s">
        <v>797</v>
      </c>
      <c r="I18" s="59"/>
      <c r="J18" s="109">
        <v>31303</v>
      </c>
      <c r="K18" s="109" t="s">
        <v>904</v>
      </c>
      <c r="L18" s="63"/>
    </row>
    <row r="19" spans="1:12" ht="15.4" customHeight="1" x14ac:dyDescent="0.4">
      <c r="A19" s="61" t="s">
        <v>820</v>
      </c>
      <c r="B19" s="60" t="s">
        <v>819</v>
      </c>
      <c r="C19" s="59"/>
      <c r="D19" s="60" t="s">
        <v>818</v>
      </c>
      <c r="E19" s="60" t="s">
        <v>817</v>
      </c>
      <c r="F19" s="107">
        <v>49.34</v>
      </c>
      <c r="G19" s="60">
        <v>30999</v>
      </c>
      <c r="H19" s="60" t="s">
        <v>903</v>
      </c>
      <c r="I19" s="59"/>
      <c r="J19" s="109">
        <v>31304</v>
      </c>
      <c r="K19" s="60" t="s">
        <v>902</v>
      </c>
      <c r="L19" s="63"/>
    </row>
    <row r="20" spans="1:12" ht="15.4" customHeight="1" x14ac:dyDescent="0.4">
      <c r="A20" s="61" t="s">
        <v>814</v>
      </c>
      <c r="B20" s="60" t="s">
        <v>813</v>
      </c>
      <c r="C20" s="59"/>
      <c r="D20" s="60" t="s">
        <v>812</v>
      </c>
      <c r="E20" s="60" t="s">
        <v>811</v>
      </c>
      <c r="F20" s="107">
        <v>412.07</v>
      </c>
      <c r="G20" s="60" t="s">
        <v>888</v>
      </c>
      <c r="H20" s="60" t="s">
        <v>887</v>
      </c>
      <c r="I20" s="108">
        <v>402.9</v>
      </c>
      <c r="J20" s="60" t="s">
        <v>750</v>
      </c>
      <c r="K20" s="60" t="s">
        <v>749</v>
      </c>
      <c r="L20" s="59"/>
    </row>
    <row r="21" spans="1:12" ht="15.4" customHeight="1" x14ac:dyDescent="0.4">
      <c r="A21" s="61" t="s">
        <v>808</v>
      </c>
      <c r="B21" s="60" t="s">
        <v>807</v>
      </c>
      <c r="C21" s="59"/>
      <c r="D21" s="60" t="s">
        <v>806</v>
      </c>
      <c r="E21" s="60" t="s">
        <v>805</v>
      </c>
      <c r="F21" s="107"/>
      <c r="G21" s="60" t="s">
        <v>882</v>
      </c>
      <c r="H21" s="60" t="s">
        <v>881</v>
      </c>
      <c r="I21" s="108"/>
      <c r="J21" s="60" t="s">
        <v>739</v>
      </c>
      <c r="K21" s="60" t="s">
        <v>738</v>
      </c>
      <c r="L21" s="59"/>
    </row>
    <row r="22" spans="1:12" ht="15.4" customHeight="1" x14ac:dyDescent="0.4">
      <c r="A22" s="61" t="s">
        <v>802</v>
      </c>
      <c r="B22" s="60" t="s">
        <v>801</v>
      </c>
      <c r="C22" s="59"/>
      <c r="D22" s="60" t="s">
        <v>800</v>
      </c>
      <c r="E22" s="60" t="s">
        <v>799</v>
      </c>
      <c r="F22" s="107">
        <v>3.92</v>
      </c>
      <c r="G22" s="60" t="s">
        <v>876</v>
      </c>
      <c r="H22" s="60" t="s">
        <v>875</v>
      </c>
      <c r="I22" s="108">
        <v>102.52</v>
      </c>
      <c r="J22" s="60" t="s">
        <v>733</v>
      </c>
      <c r="K22" s="60" t="s">
        <v>732</v>
      </c>
      <c r="L22" s="59"/>
    </row>
    <row r="23" spans="1:12" ht="15.4" customHeight="1" x14ac:dyDescent="0.4">
      <c r="A23" s="61" t="s">
        <v>796</v>
      </c>
      <c r="B23" s="60" t="s">
        <v>795</v>
      </c>
      <c r="C23" s="59"/>
      <c r="D23" s="60" t="s">
        <v>794</v>
      </c>
      <c r="E23" s="60" t="s">
        <v>793</v>
      </c>
      <c r="F23" s="107"/>
      <c r="G23" s="60" t="s">
        <v>870</v>
      </c>
      <c r="H23" s="60" t="s">
        <v>869</v>
      </c>
      <c r="I23" s="108">
        <v>300.38</v>
      </c>
      <c r="J23" s="60">
        <v>39909</v>
      </c>
      <c r="K23" s="60" t="s">
        <v>901</v>
      </c>
      <c r="L23" s="59"/>
    </row>
    <row r="24" spans="1:12" ht="15.4" customHeight="1" x14ac:dyDescent="0.4">
      <c r="A24" s="61" t="s">
        <v>790</v>
      </c>
      <c r="B24" s="60" t="s">
        <v>789</v>
      </c>
      <c r="C24" s="59"/>
      <c r="D24" s="60" t="s">
        <v>788</v>
      </c>
      <c r="E24" s="60" t="s">
        <v>787</v>
      </c>
      <c r="F24" s="107">
        <v>22</v>
      </c>
      <c r="G24" s="60" t="s">
        <v>864</v>
      </c>
      <c r="H24" s="60" t="s">
        <v>863</v>
      </c>
      <c r="I24" s="59"/>
      <c r="J24" s="60">
        <v>39910</v>
      </c>
      <c r="K24" s="60" t="s">
        <v>900</v>
      </c>
      <c r="L24" s="59"/>
    </row>
    <row r="25" spans="1:12" ht="15.4" customHeight="1" x14ac:dyDescent="0.4">
      <c r="A25" s="61" t="s">
        <v>784</v>
      </c>
      <c r="B25" s="60" t="s">
        <v>783</v>
      </c>
      <c r="C25" s="59"/>
      <c r="D25" s="60" t="s">
        <v>782</v>
      </c>
      <c r="E25" s="60" t="s">
        <v>781</v>
      </c>
      <c r="F25" s="107"/>
      <c r="G25" s="60" t="s">
        <v>858</v>
      </c>
      <c r="H25" s="60" t="s">
        <v>857</v>
      </c>
      <c r="I25" s="59"/>
      <c r="J25" s="60">
        <v>39999</v>
      </c>
      <c r="K25" s="60" t="s">
        <v>728</v>
      </c>
      <c r="L25" s="59"/>
    </row>
    <row r="26" spans="1:12" ht="15.4" customHeight="1" x14ac:dyDescent="0.4">
      <c r="A26" s="61" t="s">
        <v>778</v>
      </c>
      <c r="B26" s="60" t="s">
        <v>777</v>
      </c>
      <c r="C26" s="59"/>
      <c r="D26" s="60" t="s">
        <v>776</v>
      </c>
      <c r="E26" s="60" t="s">
        <v>775</v>
      </c>
      <c r="F26" s="107"/>
      <c r="G26" s="60" t="s">
        <v>852</v>
      </c>
      <c r="H26" s="60" t="s">
        <v>851</v>
      </c>
      <c r="I26" s="59"/>
      <c r="J26" s="60"/>
      <c r="K26" s="60"/>
      <c r="L26" s="59"/>
    </row>
    <row r="27" spans="1:12" ht="15.4" customHeight="1" x14ac:dyDescent="0.4">
      <c r="A27" s="61" t="s">
        <v>772</v>
      </c>
      <c r="B27" s="60" t="s">
        <v>771</v>
      </c>
      <c r="C27" s="59"/>
      <c r="D27" s="60" t="s">
        <v>770</v>
      </c>
      <c r="E27" s="60" t="s">
        <v>769</v>
      </c>
      <c r="F27" s="107"/>
      <c r="G27" s="60" t="s">
        <v>846</v>
      </c>
      <c r="H27" s="60" t="s">
        <v>845</v>
      </c>
      <c r="I27" s="59"/>
      <c r="J27" s="60"/>
      <c r="K27" s="60"/>
      <c r="L27" s="59"/>
    </row>
    <row r="28" spans="1:12" ht="15.4" customHeight="1" x14ac:dyDescent="0.4">
      <c r="A28" s="61" t="s">
        <v>766</v>
      </c>
      <c r="B28" s="60" t="s">
        <v>765</v>
      </c>
      <c r="C28" s="59"/>
      <c r="D28" s="60" t="s">
        <v>764</v>
      </c>
      <c r="E28" s="60" t="s">
        <v>763</v>
      </c>
      <c r="F28" s="107">
        <v>1219.53</v>
      </c>
      <c r="G28" s="60" t="s">
        <v>840</v>
      </c>
      <c r="H28" s="60" t="s">
        <v>839</v>
      </c>
      <c r="I28" s="59"/>
      <c r="J28" s="60"/>
      <c r="K28" s="60"/>
      <c r="L28" s="59"/>
    </row>
    <row r="29" spans="1:12" ht="15.4" customHeight="1" x14ac:dyDescent="0.4">
      <c r="A29" s="61" t="s">
        <v>760</v>
      </c>
      <c r="B29" s="60" t="s">
        <v>759</v>
      </c>
      <c r="C29" s="59"/>
      <c r="D29" s="60" t="s">
        <v>758</v>
      </c>
      <c r="E29" s="60" t="s">
        <v>757</v>
      </c>
      <c r="F29" s="107"/>
      <c r="G29" s="60" t="s">
        <v>834</v>
      </c>
      <c r="H29" s="60" t="s">
        <v>833</v>
      </c>
      <c r="I29" s="59"/>
      <c r="J29" s="60"/>
      <c r="K29" s="60"/>
      <c r="L29" s="59"/>
    </row>
    <row r="30" spans="1:12" ht="15.4" customHeight="1" x14ac:dyDescent="0.4">
      <c r="A30" s="61" t="s">
        <v>754</v>
      </c>
      <c r="B30" s="60" t="s">
        <v>753</v>
      </c>
      <c r="C30" s="59"/>
      <c r="D30" s="60" t="s">
        <v>752</v>
      </c>
      <c r="E30" s="60" t="s">
        <v>751</v>
      </c>
      <c r="F30" s="107"/>
      <c r="G30" s="60" t="s">
        <v>828</v>
      </c>
      <c r="H30" s="60" t="s">
        <v>827</v>
      </c>
      <c r="I30" s="59"/>
      <c r="J30" s="60"/>
      <c r="K30" s="60"/>
      <c r="L30" s="59"/>
    </row>
    <row r="31" spans="1:12" ht="15.4" customHeight="1" x14ac:dyDescent="0.4">
      <c r="A31" s="61" t="s">
        <v>748</v>
      </c>
      <c r="B31" s="60" t="s">
        <v>747</v>
      </c>
      <c r="C31" s="59"/>
      <c r="D31" s="60" t="s">
        <v>746</v>
      </c>
      <c r="E31" s="60" t="s">
        <v>745</v>
      </c>
      <c r="F31" s="107">
        <v>40.700000000000003</v>
      </c>
      <c r="G31" s="60" t="s">
        <v>822</v>
      </c>
      <c r="H31" s="60" t="s">
        <v>821</v>
      </c>
      <c r="I31" s="59"/>
      <c r="J31" s="60"/>
      <c r="K31" s="60"/>
      <c r="L31" s="59"/>
    </row>
    <row r="32" spans="1:12" ht="15.4" customHeight="1" x14ac:dyDescent="0.4">
      <c r="A32" s="61">
        <v>30311</v>
      </c>
      <c r="B32" s="60" t="s">
        <v>742</v>
      </c>
      <c r="C32" s="59"/>
      <c r="D32" s="60" t="s">
        <v>741</v>
      </c>
      <c r="E32" s="60" t="s">
        <v>740</v>
      </c>
      <c r="F32" s="107"/>
      <c r="G32" s="60" t="s">
        <v>816</v>
      </c>
      <c r="H32" s="60" t="s">
        <v>815</v>
      </c>
      <c r="I32" s="59"/>
      <c r="J32" s="60"/>
      <c r="K32" s="60"/>
      <c r="L32" s="59"/>
    </row>
    <row r="33" spans="1:12" ht="15.4" customHeight="1" x14ac:dyDescent="0.4">
      <c r="A33" s="61" t="s">
        <v>737</v>
      </c>
      <c r="B33" s="60" t="s">
        <v>899</v>
      </c>
      <c r="C33" s="69"/>
      <c r="D33" s="60" t="s">
        <v>735</v>
      </c>
      <c r="E33" s="60" t="s">
        <v>734</v>
      </c>
      <c r="F33" s="107"/>
      <c r="G33" s="60" t="s">
        <v>810</v>
      </c>
      <c r="H33" s="60" t="s">
        <v>809</v>
      </c>
      <c r="I33" s="59"/>
      <c r="J33" s="60"/>
      <c r="K33" s="60"/>
      <c r="L33" s="59"/>
    </row>
    <row r="34" spans="1:12" ht="15.4" customHeight="1" x14ac:dyDescent="0.4">
      <c r="A34" s="61" t="s">
        <v>512</v>
      </c>
      <c r="B34" s="60" t="s">
        <v>512</v>
      </c>
      <c r="C34" s="69"/>
      <c r="D34" s="60" t="s">
        <v>731</v>
      </c>
      <c r="E34" s="60" t="s">
        <v>730</v>
      </c>
      <c r="F34" s="107"/>
      <c r="G34" s="60" t="s">
        <v>804</v>
      </c>
      <c r="H34" s="60" t="s">
        <v>803</v>
      </c>
      <c r="I34" s="59"/>
      <c r="J34" s="60"/>
      <c r="K34" s="60"/>
      <c r="L34" s="59"/>
    </row>
    <row r="35" spans="1:12" ht="16.899999999999999" customHeight="1" x14ac:dyDescent="0.4">
      <c r="A35" s="61" t="s">
        <v>512</v>
      </c>
      <c r="B35" s="60" t="s">
        <v>512</v>
      </c>
      <c r="C35" s="69"/>
      <c r="D35" s="60" t="s">
        <v>727</v>
      </c>
      <c r="E35" s="60" t="s">
        <v>726</v>
      </c>
      <c r="F35" s="107"/>
      <c r="G35" s="60" t="s">
        <v>798</v>
      </c>
      <c r="H35" s="60" t="s">
        <v>797</v>
      </c>
      <c r="I35" s="59"/>
      <c r="J35" s="60"/>
      <c r="K35" s="60"/>
      <c r="L35" s="59"/>
    </row>
    <row r="36" spans="1:12" ht="15.4" customHeight="1" x14ac:dyDescent="0.4">
      <c r="A36" s="61" t="s">
        <v>512</v>
      </c>
      <c r="B36" s="60" t="s">
        <v>512</v>
      </c>
      <c r="C36" s="69"/>
      <c r="D36" s="60" t="s">
        <v>725</v>
      </c>
      <c r="E36" s="60" t="s">
        <v>724</v>
      </c>
      <c r="F36" s="107"/>
      <c r="G36" s="60" t="s">
        <v>792</v>
      </c>
      <c r="H36" s="60" t="s">
        <v>791</v>
      </c>
      <c r="I36" s="59"/>
      <c r="J36" s="60"/>
      <c r="K36" s="60"/>
      <c r="L36" s="59"/>
    </row>
    <row r="37" spans="1:12" ht="15.4" customHeight="1" x14ac:dyDescent="0.4">
      <c r="A37" s="61" t="s">
        <v>512</v>
      </c>
      <c r="B37" s="60" t="s">
        <v>512</v>
      </c>
      <c r="C37" s="69"/>
      <c r="D37" s="60" t="s">
        <v>723</v>
      </c>
      <c r="E37" s="60" t="s">
        <v>722</v>
      </c>
      <c r="F37" s="60"/>
      <c r="G37" s="60"/>
      <c r="H37" s="59"/>
      <c r="I37" s="59"/>
      <c r="J37" s="60"/>
      <c r="K37" s="60"/>
      <c r="L37" s="60"/>
    </row>
    <row r="38" spans="1:12" ht="15.4" customHeight="1" x14ac:dyDescent="0.4">
      <c r="A38" s="61" t="s">
        <v>512</v>
      </c>
      <c r="B38" s="60" t="s">
        <v>512</v>
      </c>
      <c r="C38" s="69"/>
      <c r="D38" s="60" t="s">
        <v>721</v>
      </c>
      <c r="E38" s="60" t="s">
        <v>720</v>
      </c>
      <c r="F38" s="60"/>
      <c r="G38" s="60"/>
      <c r="H38" s="59"/>
      <c r="I38" s="59"/>
      <c r="J38" s="60" t="s">
        <v>512</v>
      </c>
      <c r="K38" s="60" t="s">
        <v>512</v>
      </c>
      <c r="L38" s="60" t="s">
        <v>512</v>
      </c>
    </row>
    <row r="39" spans="1:12" ht="15.4" customHeight="1" x14ac:dyDescent="0.4">
      <c r="A39" s="61" t="s">
        <v>512</v>
      </c>
      <c r="B39" s="60" t="s">
        <v>512</v>
      </c>
      <c r="C39" s="69"/>
      <c r="D39" s="60" t="s">
        <v>719</v>
      </c>
      <c r="E39" s="60" t="s">
        <v>718</v>
      </c>
      <c r="F39" s="60"/>
      <c r="G39" s="60"/>
      <c r="H39" s="59"/>
      <c r="I39" s="59"/>
      <c r="J39" s="60" t="s">
        <v>512</v>
      </c>
      <c r="K39" s="60" t="s">
        <v>512</v>
      </c>
      <c r="L39" s="60" t="s">
        <v>512</v>
      </c>
    </row>
    <row r="40" spans="1:12" ht="15.4" customHeight="1" x14ac:dyDescent="0.4">
      <c r="A40" s="228" t="s">
        <v>898</v>
      </c>
      <c r="B40" s="219"/>
      <c r="C40" s="219"/>
      <c r="D40" s="219"/>
      <c r="E40" s="219"/>
      <c r="F40" s="219"/>
      <c r="G40" s="219"/>
      <c r="H40" s="219"/>
      <c r="I40" s="219"/>
      <c r="J40" s="219"/>
      <c r="K40" s="219"/>
      <c r="L40" s="219"/>
    </row>
  </sheetData>
  <mergeCells count="15">
    <mergeCell ref="K5:K6"/>
    <mergeCell ref="L5:L6"/>
    <mergeCell ref="A1:L1"/>
    <mergeCell ref="A4:L4"/>
    <mergeCell ref="A40:L40"/>
    <mergeCell ref="A5:A6"/>
    <mergeCell ref="B5:B6"/>
    <mergeCell ref="C5:C6"/>
    <mergeCell ref="D5:D6"/>
    <mergeCell ref="E5:E6"/>
    <mergeCell ref="F5:F6"/>
    <mergeCell ref="G5:G6"/>
    <mergeCell ref="H5:H6"/>
    <mergeCell ref="I5:I6"/>
    <mergeCell ref="J5:J6"/>
  </mergeCells>
  <phoneticPr fontId="2" type="noConversion"/>
  <printOptions horizontalCentered="1"/>
  <pageMargins left="7.8472222222222221E-2" right="0.2361111111111111" top="0.15694444444444444" bottom="1" header="0.5" footer="0.5"/>
  <pageSetup paperSize="8" scale="78" orientation="landscape"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0D449-4942-4EA7-B93B-CABC3E709CA6}">
  <sheetPr>
    <pageSetUpPr fitToPage="1"/>
  </sheetPr>
  <dimension ref="A1:T17"/>
  <sheetViews>
    <sheetView workbookViewId="0">
      <selection activeCell="A13" sqref="A13:H13"/>
    </sheetView>
  </sheetViews>
  <sheetFormatPr defaultRowHeight="15.4" x14ac:dyDescent="0.45"/>
  <cols>
    <col min="1" max="3" width="4" style="51" customWidth="1"/>
    <col min="4" max="8" width="8.3984375" style="51" customWidth="1"/>
    <col min="9" max="9" width="8.6640625" style="51" customWidth="1"/>
    <col min="10" max="10" width="9.86328125" style="51" customWidth="1"/>
    <col min="11" max="13" width="8.3984375" style="51" customWidth="1"/>
    <col min="14" max="15" width="10.1328125" style="51" customWidth="1"/>
    <col min="16" max="19" width="8.3984375" style="51" customWidth="1"/>
    <col min="20" max="20" width="11.19921875" style="51" customWidth="1"/>
    <col min="21" max="16384" width="9.06640625" style="51"/>
  </cols>
  <sheetData>
    <row r="1" spans="1:20" ht="35.25" customHeight="1" x14ac:dyDescent="0.45">
      <c r="A1" s="213" t="s">
        <v>922</v>
      </c>
      <c r="B1" s="213"/>
      <c r="C1" s="213"/>
      <c r="D1" s="213"/>
      <c r="E1" s="213"/>
      <c r="F1" s="213"/>
      <c r="G1" s="213"/>
      <c r="H1" s="213"/>
      <c r="I1" s="213"/>
      <c r="J1" s="213"/>
      <c r="K1" s="213"/>
      <c r="L1" s="213"/>
      <c r="M1" s="213"/>
      <c r="N1" s="213"/>
      <c r="O1" s="213"/>
      <c r="P1" s="213"/>
      <c r="Q1" s="213"/>
      <c r="R1" s="213"/>
      <c r="S1" s="213"/>
      <c r="T1" s="213"/>
    </row>
    <row r="2" spans="1:20" ht="18" customHeight="1" x14ac:dyDescent="0.45">
      <c r="A2" s="112"/>
      <c r="B2" s="112"/>
      <c r="C2" s="112"/>
      <c r="D2" s="112"/>
      <c r="E2" s="112"/>
      <c r="F2" s="112"/>
      <c r="G2" s="112"/>
      <c r="H2" s="112"/>
      <c r="I2" s="112"/>
      <c r="J2" s="112"/>
      <c r="K2" s="112"/>
      <c r="L2" s="112"/>
      <c r="M2" s="112"/>
      <c r="N2" s="112"/>
      <c r="P2" s="111"/>
      <c r="Q2" s="72"/>
      <c r="R2" s="72"/>
      <c r="S2" s="72"/>
      <c r="T2" s="91" t="s">
        <v>921</v>
      </c>
    </row>
    <row r="3" spans="1:20" ht="18" customHeight="1" x14ac:dyDescent="0.45">
      <c r="A3" s="113" t="s">
        <v>575</v>
      </c>
      <c r="B3" s="113"/>
      <c r="C3" s="113"/>
      <c r="D3" s="113"/>
      <c r="E3" s="113"/>
      <c r="F3" s="113"/>
      <c r="G3" s="113"/>
      <c r="H3" s="112"/>
      <c r="I3" s="112"/>
      <c r="J3" s="112"/>
      <c r="K3" s="112"/>
      <c r="L3" s="112"/>
      <c r="M3" s="112"/>
      <c r="N3" s="112"/>
      <c r="P3" s="111"/>
      <c r="Q3" s="72"/>
      <c r="R3" s="72"/>
      <c r="S3" s="72"/>
      <c r="T3" s="110" t="s">
        <v>712</v>
      </c>
    </row>
    <row r="4" spans="1:20" s="87" customFormat="1" ht="39.75" customHeight="1" x14ac:dyDescent="0.3">
      <c r="A4" s="166" t="s">
        <v>571</v>
      </c>
      <c r="B4" s="166"/>
      <c r="C4" s="166" t="s">
        <v>512</v>
      </c>
      <c r="D4" s="166" t="s">
        <v>512</v>
      </c>
      <c r="E4" s="166" t="s">
        <v>920</v>
      </c>
      <c r="F4" s="166"/>
      <c r="G4" s="166"/>
      <c r="H4" s="166" t="s">
        <v>919</v>
      </c>
      <c r="I4" s="166"/>
      <c r="J4" s="166"/>
      <c r="K4" s="166" t="s">
        <v>918</v>
      </c>
      <c r="L4" s="166"/>
      <c r="M4" s="166"/>
      <c r="N4" s="166"/>
      <c r="O4" s="166"/>
      <c r="P4" s="166" t="s">
        <v>497</v>
      </c>
      <c r="Q4" s="166"/>
      <c r="R4" s="166"/>
      <c r="S4" s="166" t="s">
        <v>512</v>
      </c>
      <c r="T4" s="166" t="s">
        <v>512</v>
      </c>
    </row>
    <row r="5" spans="1:20" s="74" customFormat="1" ht="26.25" customHeight="1" x14ac:dyDescent="0.3">
      <c r="A5" s="166" t="s">
        <v>917</v>
      </c>
      <c r="B5" s="166"/>
      <c r="C5" s="166"/>
      <c r="D5" s="166" t="s">
        <v>629</v>
      </c>
      <c r="E5" s="166" t="s">
        <v>623</v>
      </c>
      <c r="F5" s="166" t="s">
        <v>916</v>
      </c>
      <c r="G5" s="166" t="s">
        <v>915</v>
      </c>
      <c r="H5" s="166" t="s">
        <v>623</v>
      </c>
      <c r="I5" s="166" t="s">
        <v>644</v>
      </c>
      <c r="J5" s="166" t="s">
        <v>643</v>
      </c>
      <c r="K5" s="166" t="s">
        <v>623</v>
      </c>
      <c r="L5" s="237" t="s">
        <v>644</v>
      </c>
      <c r="M5" s="238"/>
      <c r="N5" s="239"/>
      <c r="O5" s="166" t="s">
        <v>643</v>
      </c>
      <c r="P5" s="166" t="s">
        <v>623</v>
      </c>
      <c r="Q5" s="166" t="s">
        <v>916</v>
      </c>
      <c r="R5" s="229" t="s">
        <v>915</v>
      </c>
      <c r="S5" s="230"/>
      <c r="T5" s="231"/>
    </row>
    <row r="6" spans="1:20" s="74" customFormat="1" ht="29" customHeight="1" x14ac:dyDescent="0.3">
      <c r="A6" s="166"/>
      <c r="B6" s="166" t="s">
        <v>512</v>
      </c>
      <c r="C6" s="166" t="s">
        <v>512</v>
      </c>
      <c r="D6" s="166" t="s">
        <v>512</v>
      </c>
      <c r="E6" s="166" t="s">
        <v>512</v>
      </c>
      <c r="F6" s="166" t="s">
        <v>512</v>
      </c>
      <c r="G6" s="166" t="s">
        <v>628</v>
      </c>
      <c r="H6" s="166" t="s">
        <v>512</v>
      </c>
      <c r="I6" s="166"/>
      <c r="J6" s="166" t="s">
        <v>628</v>
      </c>
      <c r="K6" s="166" t="s">
        <v>512</v>
      </c>
      <c r="L6" s="240"/>
      <c r="M6" s="241"/>
      <c r="N6" s="242"/>
      <c r="O6" s="166" t="s">
        <v>628</v>
      </c>
      <c r="P6" s="166" t="s">
        <v>512</v>
      </c>
      <c r="Q6" s="166" t="s">
        <v>512</v>
      </c>
      <c r="R6" s="232" t="s">
        <v>628</v>
      </c>
      <c r="S6" s="166" t="s">
        <v>914</v>
      </c>
      <c r="T6" s="166" t="s">
        <v>913</v>
      </c>
    </row>
    <row r="7" spans="1:20" ht="19.5" customHeight="1" x14ac:dyDescent="0.45">
      <c r="A7" s="166"/>
      <c r="B7" s="166" t="s">
        <v>512</v>
      </c>
      <c r="C7" s="166" t="s">
        <v>512</v>
      </c>
      <c r="D7" s="166" t="s">
        <v>512</v>
      </c>
      <c r="E7" s="166" t="s">
        <v>512</v>
      </c>
      <c r="F7" s="166" t="s">
        <v>512</v>
      </c>
      <c r="G7" s="166" t="s">
        <v>512</v>
      </c>
      <c r="H7" s="166" t="s">
        <v>512</v>
      </c>
      <c r="I7" s="166"/>
      <c r="J7" s="166" t="s">
        <v>512</v>
      </c>
      <c r="K7" s="166" t="s">
        <v>512</v>
      </c>
      <c r="L7" s="86" t="s">
        <v>696</v>
      </c>
      <c r="M7" s="86" t="s">
        <v>698</v>
      </c>
      <c r="N7" s="86" t="s">
        <v>697</v>
      </c>
      <c r="O7" s="166" t="s">
        <v>512</v>
      </c>
      <c r="P7" s="166" t="s">
        <v>512</v>
      </c>
      <c r="Q7" s="166" t="s">
        <v>512</v>
      </c>
      <c r="R7" s="233"/>
      <c r="S7" s="166" t="s">
        <v>512</v>
      </c>
      <c r="T7" s="166" t="s">
        <v>512</v>
      </c>
    </row>
    <row r="8" spans="1:20" ht="19.5" customHeight="1" x14ac:dyDescent="0.45">
      <c r="A8" s="166" t="s">
        <v>626</v>
      </c>
      <c r="B8" s="166" t="s">
        <v>625</v>
      </c>
      <c r="C8" s="166" t="s">
        <v>624</v>
      </c>
      <c r="D8" s="53" t="s">
        <v>567</v>
      </c>
      <c r="E8" s="52" t="s">
        <v>565</v>
      </c>
      <c r="F8" s="52" t="s">
        <v>562</v>
      </c>
      <c r="G8" s="52" t="s">
        <v>559</v>
      </c>
      <c r="H8" s="52" t="s">
        <v>556</v>
      </c>
      <c r="I8" s="52" t="s">
        <v>553</v>
      </c>
      <c r="J8" s="52" t="s">
        <v>550</v>
      </c>
      <c r="K8" s="52" t="s">
        <v>547</v>
      </c>
      <c r="L8" s="52" t="s">
        <v>544</v>
      </c>
      <c r="M8" s="52" t="s">
        <v>542</v>
      </c>
      <c r="N8" s="52" t="s">
        <v>540</v>
      </c>
      <c r="O8" s="52" t="s">
        <v>538</v>
      </c>
      <c r="P8" s="52" t="s">
        <v>536</v>
      </c>
      <c r="Q8" s="52" t="s">
        <v>534</v>
      </c>
      <c r="R8" s="52" t="s">
        <v>532</v>
      </c>
      <c r="S8" s="52" t="s">
        <v>530</v>
      </c>
      <c r="T8" s="52" t="s">
        <v>528</v>
      </c>
    </row>
    <row r="9" spans="1:20" ht="20.25" customHeight="1" x14ac:dyDescent="0.45">
      <c r="A9" s="166"/>
      <c r="B9" s="166" t="s">
        <v>512</v>
      </c>
      <c r="C9" s="166" t="s">
        <v>512</v>
      </c>
      <c r="D9" s="53" t="s">
        <v>623</v>
      </c>
      <c r="E9" s="49"/>
      <c r="F9" s="49"/>
      <c r="G9" s="49"/>
      <c r="H9" s="49"/>
      <c r="I9" s="49"/>
      <c r="J9" s="49"/>
      <c r="K9" s="49"/>
      <c r="L9" s="49"/>
      <c r="M9" s="49"/>
      <c r="N9" s="49"/>
      <c r="O9" s="49"/>
      <c r="P9" s="49"/>
      <c r="Q9" s="49"/>
      <c r="R9" s="49"/>
      <c r="S9" s="49"/>
      <c r="T9" s="49"/>
    </row>
    <row r="10" spans="1:20" ht="20.25" customHeight="1" x14ac:dyDescent="0.45">
      <c r="A10" s="234"/>
      <c r="B10" s="234"/>
      <c r="C10" s="234"/>
      <c r="D10" s="94"/>
      <c r="E10" s="49"/>
      <c r="F10" s="49"/>
      <c r="G10" s="49"/>
      <c r="H10" s="49"/>
      <c r="I10" s="49"/>
      <c r="J10" s="49"/>
      <c r="K10" s="49"/>
      <c r="L10" s="49"/>
      <c r="M10" s="49"/>
      <c r="N10" s="49"/>
      <c r="O10" s="49"/>
      <c r="P10" s="49"/>
      <c r="Q10" s="49"/>
      <c r="R10" s="49"/>
      <c r="S10" s="49"/>
      <c r="T10" s="49"/>
    </row>
    <row r="11" spans="1:20" ht="20.25" customHeight="1" x14ac:dyDescent="0.45">
      <c r="A11" s="234"/>
      <c r="B11" s="234"/>
      <c r="C11" s="234"/>
      <c r="D11" s="94"/>
      <c r="E11" s="49"/>
      <c r="F11" s="49"/>
      <c r="G11" s="49"/>
      <c r="H11" s="49"/>
      <c r="I11" s="49"/>
      <c r="J11" s="49"/>
      <c r="K11" s="49"/>
      <c r="L11" s="49"/>
      <c r="M11" s="49"/>
      <c r="N11" s="49"/>
      <c r="O11" s="49"/>
      <c r="P11" s="49"/>
      <c r="Q11" s="49"/>
      <c r="R11" s="49"/>
      <c r="S11" s="49"/>
      <c r="T11" s="49"/>
    </row>
    <row r="12" spans="1:20" ht="20.25" customHeight="1" x14ac:dyDescent="0.45">
      <c r="A12" s="234"/>
      <c r="B12" s="234"/>
      <c r="C12" s="234"/>
      <c r="D12" s="94"/>
      <c r="E12" s="49"/>
      <c r="F12" s="49"/>
      <c r="G12" s="49"/>
      <c r="H12" s="49"/>
      <c r="I12" s="49"/>
      <c r="J12" s="49"/>
      <c r="K12" s="49"/>
      <c r="L12" s="49"/>
      <c r="M12" s="49"/>
      <c r="N12" s="49"/>
      <c r="O12" s="49"/>
      <c r="P12" s="49"/>
      <c r="Q12" s="49"/>
      <c r="R12" s="49"/>
      <c r="S12" s="49"/>
      <c r="T12" s="49"/>
    </row>
    <row r="13" spans="1:20" ht="20.25" customHeight="1" x14ac:dyDescent="0.45">
      <c r="A13" s="234"/>
      <c r="B13" s="234"/>
      <c r="C13" s="234"/>
      <c r="D13" s="94"/>
      <c r="E13" s="49"/>
      <c r="F13" s="49"/>
      <c r="G13" s="49"/>
      <c r="H13" s="49"/>
      <c r="I13" s="49"/>
      <c r="J13" s="49"/>
      <c r="K13" s="49"/>
      <c r="L13" s="49"/>
      <c r="M13" s="49"/>
      <c r="N13" s="49"/>
      <c r="O13" s="49"/>
      <c r="P13" s="49"/>
      <c r="Q13" s="49"/>
      <c r="R13" s="49"/>
      <c r="S13" s="49"/>
      <c r="T13" s="49"/>
    </row>
    <row r="14" spans="1:20" ht="20.25" customHeight="1" x14ac:dyDescent="0.45">
      <c r="A14" s="234"/>
      <c r="B14" s="234"/>
      <c r="C14" s="234"/>
      <c r="D14" s="94"/>
      <c r="E14" s="49"/>
      <c r="F14" s="49"/>
      <c r="G14" s="49"/>
      <c r="H14" s="49"/>
      <c r="I14" s="49"/>
      <c r="J14" s="49"/>
      <c r="K14" s="49"/>
      <c r="L14" s="49"/>
      <c r="M14" s="49"/>
      <c r="N14" s="49"/>
      <c r="O14" s="49"/>
      <c r="P14" s="49"/>
      <c r="Q14" s="49"/>
      <c r="R14" s="49"/>
      <c r="S14" s="49"/>
      <c r="T14" s="49"/>
    </row>
    <row r="15" spans="1:20" ht="20.25" customHeight="1" x14ac:dyDescent="0.45">
      <c r="A15" s="234"/>
      <c r="B15" s="234"/>
      <c r="C15" s="234"/>
      <c r="D15" s="94"/>
      <c r="E15" s="49"/>
      <c r="F15" s="49"/>
      <c r="G15" s="49"/>
      <c r="H15" s="49"/>
      <c r="I15" s="49"/>
      <c r="J15" s="49"/>
      <c r="K15" s="49"/>
      <c r="L15" s="49"/>
      <c r="M15" s="49"/>
      <c r="N15" s="49"/>
      <c r="O15" s="49"/>
      <c r="P15" s="49"/>
      <c r="Q15" s="49"/>
      <c r="R15" s="49"/>
      <c r="S15" s="49"/>
      <c r="T15" s="49"/>
    </row>
    <row r="16" spans="1:20" ht="20.25" customHeight="1" x14ac:dyDescent="0.45">
      <c r="A16" s="234"/>
      <c r="B16" s="234"/>
      <c r="C16" s="234"/>
      <c r="D16" s="94"/>
      <c r="E16" s="49"/>
      <c r="F16" s="49"/>
      <c r="G16" s="49"/>
      <c r="H16" s="49"/>
      <c r="I16" s="49"/>
      <c r="J16" s="49"/>
      <c r="K16" s="49"/>
      <c r="L16" s="49"/>
      <c r="M16" s="49"/>
      <c r="N16" s="49"/>
      <c r="O16" s="49"/>
      <c r="P16" s="49"/>
      <c r="Q16" s="49"/>
      <c r="R16" s="49"/>
      <c r="S16" s="49"/>
      <c r="T16" s="49"/>
    </row>
    <row r="17" spans="1:20" ht="24" customHeight="1" x14ac:dyDescent="0.45">
      <c r="A17" s="235" t="s">
        <v>912</v>
      </c>
      <c r="B17" s="236"/>
      <c r="C17" s="236"/>
      <c r="D17" s="236"/>
      <c r="E17" s="236"/>
      <c r="F17" s="236"/>
      <c r="G17" s="236"/>
      <c r="H17" s="236"/>
      <c r="I17" s="236"/>
      <c r="J17" s="236"/>
      <c r="K17" s="236"/>
      <c r="L17" s="236"/>
      <c r="M17" s="236"/>
      <c r="N17" s="236"/>
      <c r="O17" s="236"/>
      <c r="P17" s="236"/>
      <c r="Q17" s="72"/>
      <c r="R17" s="72"/>
      <c r="S17" s="72"/>
      <c r="T17" s="72"/>
    </row>
  </sheetData>
  <mergeCells count="34">
    <mergeCell ref="A5:C7"/>
    <mergeCell ref="L5:N6"/>
    <mergeCell ref="H5:H7"/>
    <mergeCell ref="I5:I7"/>
    <mergeCell ref="J5:J7"/>
    <mergeCell ref="K5:K7"/>
    <mergeCell ref="A1:T1"/>
    <mergeCell ref="A4:D4"/>
    <mergeCell ref="E4:G4"/>
    <mergeCell ref="H4:J4"/>
    <mergeCell ref="K4:O4"/>
    <mergeCell ref="P4:T4"/>
    <mergeCell ref="A15:C15"/>
    <mergeCell ref="A16:C16"/>
    <mergeCell ref="A17:P17"/>
    <mergeCell ref="A8:A9"/>
    <mergeCell ref="B8:B9"/>
    <mergeCell ref="C8:C9"/>
    <mergeCell ref="A10:C10"/>
    <mergeCell ref="A11:C11"/>
    <mergeCell ref="A12:C12"/>
    <mergeCell ref="A13:C13"/>
    <mergeCell ref="A14:C14"/>
    <mergeCell ref="O5:O7"/>
    <mergeCell ref="P5:P7"/>
    <mergeCell ref="R5:T5"/>
    <mergeCell ref="D5:D7"/>
    <mergeCell ref="E5:E7"/>
    <mergeCell ref="F5:F7"/>
    <mergeCell ref="G5:G7"/>
    <mergeCell ref="Q5:Q7"/>
    <mergeCell ref="R6:R7"/>
    <mergeCell ref="S6:S7"/>
    <mergeCell ref="T6:T7"/>
  </mergeCells>
  <phoneticPr fontId="2" type="noConversion"/>
  <pageMargins left="0.71" right="0.71" top="0.75" bottom="0.75" header="0.31" footer="0.31"/>
  <pageSetup paperSize="9" scale="8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A7AF2-094C-4233-9A40-BE71A3416AA7}">
  <sheetPr>
    <pageSetUpPr fitToPage="1"/>
  </sheetPr>
  <dimension ref="A1:L17"/>
  <sheetViews>
    <sheetView zoomScaleSheetLayoutView="100" workbookViewId="0">
      <selection activeCell="A13" sqref="A13:H13"/>
    </sheetView>
  </sheetViews>
  <sheetFormatPr defaultRowHeight="15.4" x14ac:dyDescent="0.45"/>
  <cols>
    <col min="1" max="3" width="4" style="51" customWidth="1"/>
    <col min="4" max="7" width="8.3984375" style="51" customWidth="1"/>
    <col min="8" max="9" width="9.33203125" style="51" customWidth="1"/>
    <col min="10" max="10" width="8.3984375" style="51" customWidth="1"/>
    <col min="11" max="16384" width="9.06640625" style="51"/>
  </cols>
  <sheetData>
    <row r="1" spans="1:12" ht="35.25" customHeight="1" x14ac:dyDescent="0.45">
      <c r="A1" s="213" t="s">
        <v>928</v>
      </c>
      <c r="B1" s="213"/>
      <c r="C1" s="213"/>
      <c r="D1" s="213"/>
      <c r="E1" s="213"/>
      <c r="F1" s="213"/>
      <c r="G1" s="213"/>
      <c r="H1" s="213"/>
      <c r="I1" s="213"/>
      <c r="J1" s="213"/>
    </row>
    <row r="2" spans="1:12" ht="18" customHeight="1" x14ac:dyDescent="0.45">
      <c r="A2" s="112"/>
      <c r="B2" s="112"/>
      <c r="C2" s="112"/>
      <c r="D2" s="112"/>
      <c r="E2" s="112"/>
      <c r="F2" s="112"/>
      <c r="G2" s="112"/>
      <c r="H2" s="112"/>
      <c r="I2" s="112"/>
      <c r="L2" s="91" t="s">
        <v>927</v>
      </c>
    </row>
    <row r="3" spans="1:12" ht="18" customHeight="1" x14ac:dyDescent="0.45">
      <c r="A3" s="111" t="s">
        <v>575</v>
      </c>
      <c r="B3" s="111"/>
      <c r="C3" s="111"/>
      <c r="D3" s="111"/>
      <c r="E3" s="114"/>
      <c r="F3" s="114"/>
      <c r="G3" s="112"/>
      <c r="H3" s="112"/>
      <c r="I3" s="112"/>
      <c r="L3" s="110" t="s">
        <v>712</v>
      </c>
    </row>
    <row r="4" spans="1:12" s="87" customFormat="1" ht="39.75" customHeight="1" x14ac:dyDescent="0.3">
      <c r="A4" s="166" t="s">
        <v>571</v>
      </c>
      <c r="B4" s="166"/>
      <c r="C4" s="166"/>
      <c r="D4" s="166"/>
      <c r="E4" s="237" t="s">
        <v>920</v>
      </c>
      <c r="F4" s="238"/>
      <c r="G4" s="239"/>
      <c r="H4" s="166" t="s">
        <v>919</v>
      </c>
      <c r="I4" s="166" t="s">
        <v>918</v>
      </c>
      <c r="J4" s="166" t="s">
        <v>497</v>
      </c>
      <c r="K4" s="166"/>
      <c r="L4" s="166"/>
    </row>
    <row r="5" spans="1:12" s="74" customFormat="1" ht="26.25" customHeight="1" x14ac:dyDescent="0.3">
      <c r="A5" s="166" t="s">
        <v>917</v>
      </c>
      <c r="B5" s="166"/>
      <c r="C5" s="166"/>
      <c r="D5" s="166" t="s">
        <v>629</v>
      </c>
      <c r="E5" s="240"/>
      <c r="F5" s="241"/>
      <c r="G5" s="242"/>
      <c r="H5" s="166"/>
      <c r="I5" s="166"/>
      <c r="J5" s="166" t="s">
        <v>623</v>
      </c>
      <c r="K5" s="166" t="s">
        <v>926</v>
      </c>
      <c r="L5" s="166" t="s">
        <v>925</v>
      </c>
    </row>
    <row r="6" spans="1:12" s="74" customFormat="1" ht="36" customHeight="1" x14ac:dyDescent="0.3">
      <c r="A6" s="166"/>
      <c r="B6" s="166"/>
      <c r="C6" s="166"/>
      <c r="D6" s="166"/>
      <c r="E6" s="232" t="s">
        <v>623</v>
      </c>
      <c r="F6" s="232" t="s">
        <v>926</v>
      </c>
      <c r="G6" s="232" t="s">
        <v>925</v>
      </c>
      <c r="H6" s="166"/>
      <c r="I6" s="166"/>
      <c r="J6" s="166"/>
      <c r="K6" s="166"/>
      <c r="L6" s="166" t="s">
        <v>924</v>
      </c>
    </row>
    <row r="7" spans="1:12" ht="19.5" customHeight="1" x14ac:dyDescent="0.45">
      <c r="A7" s="166"/>
      <c r="B7" s="166"/>
      <c r="C7" s="166"/>
      <c r="D7" s="166"/>
      <c r="E7" s="233"/>
      <c r="F7" s="233"/>
      <c r="G7" s="233"/>
      <c r="H7" s="166"/>
      <c r="I7" s="166"/>
      <c r="J7" s="166"/>
      <c r="K7" s="166"/>
      <c r="L7" s="166"/>
    </row>
    <row r="8" spans="1:12" ht="19.5" customHeight="1" x14ac:dyDescent="0.45">
      <c r="A8" s="166" t="s">
        <v>626</v>
      </c>
      <c r="B8" s="166" t="s">
        <v>625</v>
      </c>
      <c r="C8" s="166" t="s">
        <v>624</v>
      </c>
      <c r="D8" s="53" t="s">
        <v>567</v>
      </c>
      <c r="E8" s="53">
        <v>1</v>
      </c>
      <c r="F8" s="53">
        <v>2</v>
      </c>
      <c r="G8" s="53">
        <v>3</v>
      </c>
      <c r="H8" s="53">
        <v>4</v>
      </c>
      <c r="I8" s="53">
        <v>5</v>
      </c>
      <c r="J8" s="53">
        <v>6</v>
      </c>
      <c r="K8" s="53">
        <v>7</v>
      </c>
      <c r="L8" s="53">
        <v>8</v>
      </c>
    </row>
    <row r="9" spans="1:12" ht="20.25" customHeight="1" x14ac:dyDescent="0.45">
      <c r="A9" s="166"/>
      <c r="B9" s="166"/>
      <c r="C9" s="166"/>
      <c r="D9" s="53" t="s">
        <v>623</v>
      </c>
      <c r="E9" s="53"/>
      <c r="F9" s="53"/>
      <c r="G9" s="52"/>
      <c r="H9" s="52"/>
      <c r="I9" s="52"/>
      <c r="J9" s="52"/>
      <c r="K9" s="52"/>
      <c r="L9" s="49"/>
    </row>
    <row r="10" spans="1:12" ht="20.25" customHeight="1" x14ac:dyDescent="0.45">
      <c r="A10" s="234"/>
      <c r="B10" s="234"/>
      <c r="C10" s="234"/>
      <c r="D10" s="94"/>
      <c r="E10" s="94"/>
      <c r="F10" s="94"/>
      <c r="G10" s="49"/>
      <c r="H10" s="49"/>
      <c r="I10" s="49"/>
      <c r="J10" s="49"/>
      <c r="K10" s="49"/>
      <c r="L10" s="49"/>
    </row>
    <row r="11" spans="1:12" ht="20.25" customHeight="1" x14ac:dyDescent="0.45">
      <c r="A11" s="234"/>
      <c r="B11" s="234"/>
      <c r="C11" s="234"/>
      <c r="D11" s="94"/>
      <c r="E11" s="94"/>
      <c r="F11" s="94"/>
      <c r="G11" s="49"/>
      <c r="H11" s="49"/>
      <c r="I11" s="49"/>
      <c r="J11" s="49"/>
      <c r="K11" s="49"/>
      <c r="L11" s="49"/>
    </row>
    <row r="12" spans="1:12" ht="20.25" customHeight="1" x14ac:dyDescent="0.45">
      <c r="A12" s="234"/>
      <c r="B12" s="234"/>
      <c r="C12" s="234"/>
      <c r="D12" s="94"/>
      <c r="E12" s="94"/>
      <c r="F12" s="94"/>
      <c r="G12" s="49"/>
      <c r="H12" s="49"/>
      <c r="I12" s="49"/>
      <c r="J12" s="49"/>
      <c r="K12" s="49"/>
      <c r="L12" s="49"/>
    </row>
    <row r="13" spans="1:12" ht="20.25" customHeight="1" x14ac:dyDescent="0.45">
      <c r="A13" s="234"/>
      <c r="B13" s="234"/>
      <c r="C13" s="234"/>
      <c r="D13" s="94"/>
      <c r="E13" s="94"/>
      <c r="F13" s="94"/>
      <c r="G13" s="49"/>
      <c r="H13" s="49"/>
      <c r="I13" s="49"/>
      <c r="J13" s="49"/>
      <c r="K13" s="49"/>
      <c r="L13" s="49"/>
    </row>
    <row r="14" spans="1:12" ht="20.25" customHeight="1" x14ac:dyDescent="0.45">
      <c r="A14" s="234"/>
      <c r="B14" s="234"/>
      <c r="C14" s="234"/>
      <c r="D14" s="94"/>
      <c r="E14" s="94"/>
      <c r="F14" s="94"/>
      <c r="G14" s="49"/>
      <c r="H14" s="49"/>
      <c r="I14" s="49"/>
      <c r="J14" s="49"/>
      <c r="K14" s="49"/>
      <c r="L14" s="49"/>
    </row>
    <row r="15" spans="1:12" ht="20.25" customHeight="1" x14ac:dyDescent="0.45">
      <c r="A15" s="234"/>
      <c r="B15" s="234"/>
      <c r="C15" s="234"/>
      <c r="D15" s="94"/>
      <c r="E15" s="94"/>
      <c r="F15" s="94"/>
      <c r="G15" s="49"/>
      <c r="H15" s="49"/>
      <c r="I15" s="49"/>
      <c r="J15" s="49"/>
      <c r="K15" s="49"/>
      <c r="L15" s="49"/>
    </row>
    <row r="16" spans="1:12" ht="20.25" customHeight="1" x14ac:dyDescent="0.45">
      <c r="A16" s="234"/>
      <c r="B16" s="234"/>
      <c r="C16" s="234"/>
      <c r="D16" s="94"/>
      <c r="E16" s="94"/>
      <c r="F16" s="94"/>
      <c r="G16" s="49"/>
      <c r="H16" s="49"/>
      <c r="I16" s="49"/>
      <c r="J16" s="49"/>
      <c r="K16" s="49"/>
      <c r="L16" s="49"/>
    </row>
    <row r="17" spans="1:10" ht="24" customHeight="1" x14ac:dyDescent="0.45">
      <c r="A17" s="236" t="s">
        <v>923</v>
      </c>
      <c r="B17" s="236"/>
      <c r="C17" s="236"/>
      <c r="D17" s="236"/>
      <c r="E17" s="236"/>
      <c r="F17" s="236"/>
      <c r="G17" s="236"/>
      <c r="H17" s="236"/>
      <c r="I17" s="236"/>
      <c r="J17" s="72"/>
    </row>
  </sheetData>
  <mergeCells count="25">
    <mergeCell ref="A17:I17"/>
    <mergeCell ref="A1:J1"/>
    <mergeCell ref="A4:D4"/>
    <mergeCell ref="J4:L4"/>
    <mergeCell ref="A10:C10"/>
    <mergeCell ref="A11:C11"/>
    <mergeCell ref="A8:A9"/>
    <mergeCell ref="B8:B9"/>
    <mergeCell ref="C8:C9"/>
    <mergeCell ref="D5:D7"/>
    <mergeCell ref="K5:K7"/>
    <mergeCell ref="A12:C12"/>
    <mergeCell ref="A13:C13"/>
    <mergeCell ref="A14:C14"/>
    <mergeCell ref="A15:C15"/>
    <mergeCell ref="A16:C16"/>
    <mergeCell ref="L5:L7"/>
    <mergeCell ref="A5:C7"/>
    <mergeCell ref="E4:G5"/>
    <mergeCell ref="E6:E7"/>
    <mergeCell ref="F6:F7"/>
    <mergeCell ref="G6:G7"/>
    <mergeCell ref="H4:H7"/>
    <mergeCell ref="I4:I7"/>
    <mergeCell ref="J5:J7"/>
  </mergeCells>
  <phoneticPr fontId="2" type="noConversion"/>
  <printOptions horizontalCentered="1"/>
  <pageMargins left="0.51180555555555551" right="0.19652777777777777" top="1" bottom="1" header="0.5" footer="0.5"/>
  <pageSetup paperSize="9" orientation="landscape"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34</vt:i4>
      </vt:variant>
      <vt:variant>
        <vt:lpstr>命名范围</vt:lpstr>
      </vt:variant>
      <vt:variant>
        <vt:i4>10</vt:i4>
      </vt:variant>
    </vt:vector>
  </HeadingPairs>
  <TitlesOfParts>
    <vt:vector size="4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国有资产使用情况表</vt:lpstr>
      <vt:lpstr>部门整体支出绩效自评报告表</vt:lpstr>
      <vt:lpstr>部门整体支出绩效自评表</vt:lpstr>
      <vt:lpstr>“长风行动”专项资金</vt:lpstr>
      <vt:lpstr>2022年公安省对下专项资金</vt:lpstr>
      <vt:lpstr>2022年社区戒毒社区康复工作经费</vt:lpstr>
      <vt:lpstr>2023年中央政法转移支付政法跨部门改革经费  </vt:lpstr>
      <vt:lpstr>COP15社区常态化管理在线警务服务管理设备采购项目经费</vt:lpstr>
      <vt:lpstr>办案补助经费</vt:lpstr>
      <vt:lpstr>非同级财政拨款专项资金</vt:lpstr>
      <vt:lpstr>公安信息化建设经费  </vt:lpstr>
      <vt:lpstr>金融生态建设专项经费  </vt:lpstr>
      <vt:lpstr>警官学院实习生补助经费</vt:lpstr>
      <vt:lpstr>警用电瓶车（电动自行车）维护经费  </vt:lpstr>
      <vt:lpstr>培训专项经费</vt:lpstr>
      <vt:lpstr>勤务辅警专项经费  </vt:lpstr>
      <vt:lpstr>新闻宣传和警营文化建设经费  </vt:lpstr>
      <vt:lpstr>刑侦专项经费  </vt:lpstr>
      <vt:lpstr>巡特大队、昌宏派出所和警务岗亭租用专项经费  </vt:lpstr>
      <vt:lpstr>援边民警差旅费专项资金  </vt:lpstr>
      <vt:lpstr>援助经合分局建设经费</vt:lpstr>
      <vt:lpstr>政府采购项目经费</vt:lpstr>
      <vt:lpstr>治安工作经费 </vt:lpstr>
      <vt:lpstr>附表10财政拨款“三公”经费及机关运行经费情况表!Print_Area</vt:lpstr>
      <vt:lpstr>附表1收入支出决算表!Print_Area</vt:lpstr>
      <vt:lpstr>附表2收入决算表!Print_Area</vt:lpstr>
      <vt:lpstr>附表3支出决算表!Print_Area</vt:lpstr>
      <vt:lpstr>附表4财政拨款收入支出决算表!Print_Area</vt:lpstr>
      <vt:lpstr>附表5一般公共预算财政拨款收入支出决算表!Print_Area</vt:lpstr>
      <vt:lpstr>附表6一般公共预算财政拨款基本支出决算表!Print_Area</vt:lpstr>
      <vt:lpstr>附表7一般公共预算财政拨款项目支出决算表!Print_Area</vt:lpstr>
      <vt:lpstr>附表8政府性基金预算财政拨款收入支出决算表!Print_Area</vt:lpstr>
      <vt:lpstr>附表9国有资本经营预算财政拨款收入支出决算表!Print_Area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丽英 陈</cp:lastModifiedBy>
  <cp:lastPrinted>2024-09-14T03:54:04Z</cp:lastPrinted>
  <dcterms:created xsi:type="dcterms:W3CDTF">2006-09-13T11:21:00Z</dcterms:created>
  <dcterms:modified xsi:type="dcterms:W3CDTF">2024-10-25T01:44:23Z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