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540" tabRatio="801"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calcPr calcId="125725"/>
</workbook>
</file>

<file path=xl/calcChain.xml><?xml version="1.0" encoding="utf-8"?>
<calcChain xmlns="http://schemas.openxmlformats.org/spreadsheetml/2006/main">
  <c r="F69" i="17"/>
  <c r="G69"/>
  <c r="E69"/>
  <c r="A4"/>
  <c r="A4" i="16"/>
  <c r="H9" i="15"/>
  <c r="A4" i="14"/>
  <c r="A4" i="13"/>
  <c r="D46" i="12"/>
  <c r="A4"/>
  <c r="F35" i="11"/>
  <c r="A4"/>
  <c r="A4" i="10"/>
  <c r="A4" i="9"/>
  <c r="B4" i="8"/>
  <c r="A4"/>
  <c r="A4" i="7"/>
  <c r="C8" i="6"/>
  <c r="A4"/>
  <c r="F81" i="5"/>
  <c r="E81" s="1"/>
  <c r="A4"/>
  <c r="A4" i="4"/>
  <c r="D83" i="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A4"/>
  <c r="I11" i="2"/>
  <c r="I10"/>
  <c r="I9"/>
  <c r="A4"/>
  <c r="D38" i="1"/>
  <c r="B38"/>
  <c r="D34"/>
  <c r="B34"/>
  <c r="A4"/>
</calcChain>
</file>

<file path=xl/sharedStrings.xml><?xml version="1.0" encoding="utf-8"?>
<sst xmlns="http://schemas.openxmlformats.org/spreadsheetml/2006/main" count="6257" uniqueCount="1823">
  <si>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</si>
  <si>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</si>
  <si>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</si>
  <si>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</si>
  <si>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</si>
  <si>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</si>
  <si>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</si>
  <si>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</si>
  <si>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</si>
  <si>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</si>
  <si>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</si>
  <si>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</si>
  <si>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</si>
  <si>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</si>
  <si>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</si>
  <si>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</si>
  <si>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</si>
  <si>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</si>
  <si>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</si>
  <si>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</si>
  <si>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</si>
  <si>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</si>
  <si>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</si>
  <si>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</si>
  <si>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</si>
  <si>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</si>
  <si>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</si>
  <si>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</si>
  <si>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</si>
  <si>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</si>
  <si>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</si>
  <si>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</si>
  <si>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</si>
  <si>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</si>
  <si>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</si>
  <si>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</si>
  <si>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</si>
  <si>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</si>
  <si>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</si>
  <si>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</si>
  <si>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</si>
  <si>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</si>
  <si>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</si>
  <si>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</si>
  <si>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</si>
  <si>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</si>
  <si>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</si>
  <si>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</si>
  <si>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</si>
  <si>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</si>
  <si>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</si>
  <si>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</si>
  <si>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</si>
  <si>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</si>
  <si>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</si>
  <si>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</si>
  <si>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</si>
  <si>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</si>
  <si>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</si>
  <si>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</si>
  <si>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</si>
  <si>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</si>
  <si>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</si>
  <si>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</si>
  <si>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</si>
  <si>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</si>
  <si>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</si>
  <si>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</si>
  <si>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</si>
  <si>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</si>
  <si>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</si>
  <si>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昆明市官渡区人民政府阿拉街道办事处</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</si>
  <si>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</si>
  <si>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</si>
  <si>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</si>
  <si>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</si>
  <si>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</si>
  <si>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</si>
  <si>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</si>
  <si>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</si>
  <si>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</si>
  <si>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</si>
  <si>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</si>
  <si>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</si>
  <si>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</si>
  <si>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</si>
  <si>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政府办公厅（室）及相关机构事务</t>
  </si>
  <si>
    <t>行政运行</t>
  </si>
  <si>
    <t>一般行政管理事务</t>
  </si>
  <si>
    <t>专项业务及机关事务管理</t>
  </si>
  <si>
    <t>统计信息事务</t>
  </si>
  <si>
    <t>专项统计业务</t>
  </si>
  <si>
    <t>纪检监察事务</t>
  </si>
  <si>
    <t>其他纪检监察事务支出</t>
  </si>
  <si>
    <t>民族事务</t>
  </si>
  <si>
    <t>其他民族事务支出</t>
  </si>
  <si>
    <t>群众团体事务</t>
  </si>
  <si>
    <t>其他群众团体事务支出</t>
  </si>
  <si>
    <t>党委办公厅（室）及相关机构事务</t>
  </si>
  <si>
    <t>专项业务</t>
  </si>
  <si>
    <t>其他党委办公厅（室）及相关机构事务支出</t>
  </si>
  <si>
    <t>宣传事务</t>
  </si>
  <si>
    <t>其他宣传事务支出</t>
  </si>
  <si>
    <t>其他一般公共服务支出</t>
  </si>
  <si>
    <t>公共安全支出</t>
  </si>
  <si>
    <t>司法</t>
  </si>
  <si>
    <t>法治建设</t>
  </si>
  <si>
    <t>其他公共安全支出</t>
  </si>
  <si>
    <t>文化旅游体育与传媒支出</t>
  </si>
  <si>
    <t>其他文化旅游体育与传媒支出</t>
  </si>
  <si>
    <t>社会保障和就业支出</t>
  </si>
  <si>
    <t>民政管理事务</t>
  </si>
  <si>
    <t>社会组织管理</t>
  </si>
  <si>
    <t>行政事业单位养老支出</t>
  </si>
  <si>
    <t>行政单位离退休</t>
  </si>
  <si>
    <t>事业单位离退休</t>
  </si>
  <si>
    <t>机关事业单位基本养老保险缴费支出</t>
  </si>
  <si>
    <t>机关事业单位职业年金缴费支出</t>
  </si>
  <si>
    <t>其他行政事业单位养老支出</t>
  </si>
  <si>
    <t>临时救助</t>
  </si>
  <si>
    <t>临时救助支出</t>
  </si>
  <si>
    <t>财政对基本养老保险基金的补助</t>
  </si>
  <si>
    <t>财政对城乡居民基本养老保险基金的补助</t>
  </si>
  <si>
    <t>其他社会保障和就业支出</t>
  </si>
  <si>
    <t>卫生健康支出</t>
  </si>
  <si>
    <t>公共卫生</t>
  </si>
  <si>
    <t>突发公共卫生事件应急处置</t>
  </si>
  <si>
    <t>行政事业单位医疗</t>
  </si>
  <si>
    <t>行政单位医疗</t>
  </si>
  <si>
    <t>节能环保支出</t>
  </si>
  <si>
    <t>环境保护管理事务</t>
  </si>
  <si>
    <t>其他环境保护管理事务支出</t>
  </si>
  <si>
    <t>城乡社区支出</t>
  </si>
  <si>
    <t>城乡社区管理事务</t>
  </si>
  <si>
    <t>城管执法</t>
  </si>
  <si>
    <t>城乡社区公共设施</t>
  </si>
  <si>
    <t>其他城乡社区公共设施支出</t>
  </si>
  <si>
    <t>城乡社区环境卫生</t>
  </si>
  <si>
    <t>农林水支出</t>
  </si>
  <si>
    <t>农业农村</t>
  </si>
  <si>
    <t>其他农业农村支出</t>
  </si>
  <si>
    <t>林业和草原</t>
  </si>
  <si>
    <t>其他林业和草原支出</t>
  </si>
  <si>
    <t>水利</t>
  </si>
  <si>
    <t>农村水利</t>
  </si>
  <si>
    <t>其他水利支出</t>
  </si>
  <si>
    <t>住房保障支出</t>
  </si>
  <si>
    <t>住房改革支出</t>
  </si>
  <si>
    <t>住房公积金</t>
  </si>
  <si>
    <t>灾害防治及应急管理支出</t>
  </si>
  <si>
    <t>应急管理事务</t>
  </si>
  <si>
    <t>安全监管</t>
  </si>
  <si>
    <t>其他应急管理支出</t>
  </si>
  <si>
    <t>消防救援事务</t>
  </si>
  <si>
    <t>其他消防救援事务支出</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</si>
  <si>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</si>
  <si>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</si>
  <si>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</si>
  <si>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</si>
  <si>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</si>
  <si>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</si>
  <si>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</si>
  <si>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</si>
  <si>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</si>
  <si>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</si>
  <si>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</si>
  <si>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</si>
  <si>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</si>
  <si>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</si>
  <si>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</si>
  <si>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</si>
  <si>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</si>
  <si>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</si>
  <si>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</si>
  <si>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</si>
  <si>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</si>
  <si>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</si>
  <si>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</si>
  <si>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</si>
  <si>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</si>
  <si>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</si>
  <si>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</si>
  <si>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</si>
  <si>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</si>
  <si>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</si>
  <si>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</si>
  <si>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</si>
  <si>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</si>
  <si>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</si>
  <si>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</si>
  <si>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</si>
  <si>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</si>
  <si>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</si>
  <si>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</si>
  <si>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</si>
  <si>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</si>
  <si>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</si>
  <si>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</si>
  <si>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</si>
  <si>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</si>
  <si>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</si>
  <si>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</si>
  <si>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</si>
  <si>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</si>
  <si>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</si>
  <si>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</si>
  <si>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</si>
  <si>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</si>
  <si>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</si>
  <si>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</si>
  <si>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</si>
  <si>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</si>
  <si>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</si>
  <si>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</si>
  <si>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</si>
  <si>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</si>
  <si>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</si>
  <si>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</si>
  <si>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</si>
  <si>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</si>
  <si>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</si>
  <si>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</si>
  <si>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</si>
  <si>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</si>
  <si>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</si>
  <si>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</si>
  <si>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</si>
  <si>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</si>
  <si>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</si>
  <si>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</si>
  <si>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223001 昆明市官渡区人民政府阿拉街道办事处</t>
  </si>
  <si>
    <t xml:space="preserve"> 530184231100001518031
</t>
  </si>
  <si>
    <t>行政人员绩效奖励</t>
  </si>
  <si>
    <t>奖金</t>
  </si>
  <si>
    <t xml:space="preserve"> 530184210000000000682
</t>
  </si>
  <si>
    <t>行政人员基本支出工资</t>
  </si>
  <si>
    <t>基本工资</t>
  </si>
  <si>
    <t>津贴补贴</t>
  </si>
  <si>
    <t xml:space="preserve"> 530184231100001518034
</t>
  </si>
  <si>
    <t>事业人员绩效奖励</t>
  </si>
  <si>
    <t>绩效工资</t>
  </si>
  <si>
    <t xml:space="preserve"> 530184210000000000683
</t>
  </si>
  <si>
    <t>事业人员基本支出工资</t>
  </si>
  <si>
    <t xml:space="preserve"> 530184210000000000684
</t>
  </si>
  <si>
    <t>社会保障缴费</t>
  </si>
  <si>
    <t>其他社会保障缴费</t>
  </si>
  <si>
    <t>机关事业单位基本养老保险缴费</t>
  </si>
  <si>
    <t>职业年金缴费</t>
  </si>
  <si>
    <t>职工基本医疗保险缴费</t>
  </si>
  <si>
    <t xml:space="preserve">530184210000000000372
</t>
  </si>
  <si>
    <t xml:space="preserve"> 530184231100001518036
</t>
  </si>
  <si>
    <t>离退休人员经费</t>
  </si>
  <si>
    <t>退休费</t>
  </si>
  <si>
    <t>生活补助</t>
  </si>
  <si>
    <t xml:space="preserve"> 530184210000000000862
</t>
  </si>
  <si>
    <t>对个人和家庭补助</t>
  </si>
  <si>
    <t xml:space="preserve"> 530184241100002366652
</t>
  </si>
  <si>
    <t>村民小组党组织负责人补助和村民小组长补贴</t>
  </si>
  <si>
    <t>其他工资福利支出</t>
  </si>
  <si>
    <t xml:space="preserve"> 530184241100002366654
</t>
  </si>
  <si>
    <t>社区干部岗位补贴</t>
  </si>
  <si>
    <t xml:space="preserve"> 530184210000000000687
</t>
  </si>
  <si>
    <t>公车购置及运维费</t>
  </si>
  <si>
    <t>公务用车运行维护费</t>
  </si>
  <si>
    <t xml:space="preserve"> 530184210000000000688
</t>
  </si>
  <si>
    <t>行政人员公务交通补贴</t>
  </si>
  <si>
    <t>其他交通费用</t>
  </si>
  <si>
    <t xml:space="preserve"> 530184210000000000689
</t>
  </si>
  <si>
    <t>工会经费</t>
  </si>
  <si>
    <t>530184251100003841937</t>
  </si>
  <si>
    <t>残疾人保障金</t>
  </si>
  <si>
    <t>其他商品和服务支出</t>
  </si>
  <si>
    <t xml:space="preserve"> 530184231100001577679
</t>
  </si>
  <si>
    <t>社区工作经费</t>
  </si>
  <si>
    <t>办公费</t>
  </si>
  <si>
    <t xml:space="preserve"> 530184251100003841957
</t>
  </si>
  <si>
    <t>劳务派遣人员经费</t>
  </si>
  <si>
    <t>电费</t>
  </si>
  <si>
    <t>租赁费</t>
  </si>
  <si>
    <t>劳务费</t>
  </si>
  <si>
    <t>福利费</t>
  </si>
  <si>
    <t xml:space="preserve"> 530184210000000000690
</t>
  </si>
  <si>
    <t>一般公用经费</t>
  </si>
  <si>
    <t>水费</t>
  </si>
  <si>
    <t>邮电费</t>
  </si>
  <si>
    <t>差旅费</t>
  </si>
  <si>
    <t>维修（护）费</t>
  </si>
  <si>
    <t>培训费</t>
  </si>
  <si>
    <t>合  计</t>
  </si>
  <si>
    <t>预算05-1表</t>
  </si>
  <si>
    <t>2025年部门项目支出预算表</t>
  </si>
  <si>
    <t>项目分类</t>
  </si>
  <si>
    <t>项目单位</t>
  </si>
  <si>
    <t>本年拨款</t>
  </si>
  <si>
    <t>其中：本次下达</t>
  </si>
  <si>
    <t>专项业务类</t>
  </si>
  <si>
    <t xml:space="preserve">530184231100002074754
</t>
  </si>
  <si>
    <t>信息化管理服务经费</t>
  </si>
  <si>
    <t xml:space="preserve">530184231100001457531
</t>
  </si>
  <si>
    <t>林下铲除、防火线修复经费</t>
  </si>
  <si>
    <t>委托业务费</t>
  </si>
  <si>
    <t xml:space="preserve">530184210000000000350
</t>
  </si>
  <si>
    <t>司法行政与法治建设经费</t>
  </si>
  <si>
    <t xml:space="preserve">530184231100001253374
</t>
  </si>
  <si>
    <t>公厕管养经费</t>
  </si>
  <si>
    <t xml:space="preserve">530184210000000000353
</t>
  </si>
  <si>
    <t>林业经费</t>
  </si>
  <si>
    <t>民生类</t>
  </si>
  <si>
    <t xml:space="preserve">530184231100001558026
</t>
  </si>
  <si>
    <t>城乡居民养老保险个人部分经费</t>
  </si>
  <si>
    <t xml:space="preserve">530184241100002128698
</t>
  </si>
  <si>
    <t>小麻苴新村进村道路环境提升改造经费</t>
  </si>
  <si>
    <t xml:space="preserve">530184210000000000359
</t>
  </si>
  <si>
    <t>城乡居民社会养老保险经费</t>
  </si>
  <si>
    <t>对社会保险基金补助</t>
  </si>
  <si>
    <t xml:space="preserve">530184231100001458968
</t>
  </si>
  <si>
    <t>教育体育和未成年活动经费</t>
  </si>
  <si>
    <t xml:space="preserve">530184231100001450065
</t>
  </si>
  <si>
    <t>妇联活动经费经费</t>
  </si>
  <si>
    <t xml:space="preserve">530184231100001457921
</t>
  </si>
  <si>
    <t>社会救助服务经费</t>
  </si>
  <si>
    <t xml:space="preserve">530184231100001451133
</t>
  </si>
  <si>
    <t>宣传经费</t>
  </si>
  <si>
    <t>印刷费</t>
  </si>
  <si>
    <t xml:space="preserve">530184231100001499201
</t>
  </si>
  <si>
    <t>应急管理经费</t>
  </si>
  <si>
    <t xml:space="preserve">530184231100001458998
</t>
  </si>
  <si>
    <t>垃圾分类服务经费</t>
  </si>
  <si>
    <t xml:space="preserve">530184231100001194134
</t>
  </si>
  <si>
    <t>私搭乱建和违章建房协助管理经费</t>
  </si>
  <si>
    <t xml:space="preserve">530184231100001456581
</t>
  </si>
  <si>
    <t>消防经费</t>
  </si>
  <si>
    <t>事业发展类</t>
  </si>
  <si>
    <t xml:space="preserve">530184210000000000453
</t>
  </si>
  <si>
    <t>政府采购经费</t>
  </si>
  <si>
    <t>办公设备购置</t>
  </si>
  <si>
    <t xml:space="preserve">530184210000000000333
</t>
  </si>
  <si>
    <t>年满60周岁农村老党员补助、党员慰问经费</t>
  </si>
  <si>
    <t xml:space="preserve">530184231100001449365
</t>
  </si>
  <si>
    <t>党风廉政建设经费</t>
  </si>
  <si>
    <t xml:space="preserve">530184210000000000292
</t>
  </si>
  <si>
    <t>机关职工和社区干部体检经费</t>
  </si>
  <si>
    <t xml:space="preserve">530184231100001449517
</t>
  </si>
  <si>
    <t>物业管理服务经费</t>
  </si>
  <si>
    <t>物业管理费</t>
  </si>
  <si>
    <t xml:space="preserve">530184210000000000349
</t>
  </si>
  <si>
    <t>治安防控经费</t>
  </si>
  <si>
    <t xml:space="preserve">530184251100003595509
</t>
  </si>
  <si>
    <t>三资管理经费</t>
  </si>
  <si>
    <t xml:space="preserve">530184251100003620856
</t>
  </si>
  <si>
    <t>森林防火防汛抗旱应急抢险专业队伍服务经费</t>
  </si>
  <si>
    <t xml:space="preserve">530184251100003610552
</t>
  </si>
  <si>
    <t>临时救助经费</t>
  </si>
  <si>
    <t>救济费</t>
  </si>
  <si>
    <t xml:space="preserve">530184231100001578160
</t>
  </si>
  <si>
    <t>网格化案件处理经费</t>
  </si>
  <si>
    <t xml:space="preserve">530184231100001456419
</t>
  </si>
  <si>
    <t>公共卫生宣传经费</t>
  </si>
  <si>
    <t xml:space="preserve">530184241100002121834
</t>
  </si>
  <si>
    <t>分时租赁新能源公务用车经费</t>
  </si>
  <si>
    <t xml:space="preserve">530184251100003595539
</t>
  </si>
  <si>
    <t>基层文化建设经费</t>
  </si>
  <si>
    <t xml:space="preserve">530184241100002465752
</t>
  </si>
  <si>
    <t>基层统计调查经费</t>
  </si>
  <si>
    <t xml:space="preserve">530184231100001450584
</t>
  </si>
  <si>
    <t>党建经费</t>
  </si>
  <si>
    <t xml:space="preserve">530184231100001458983
</t>
  </si>
  <si>
    <t>垃圾清理及垃圾房修建经费</t>
  </si>
  <si>
    <t xml:space="preserve">530184231100001456830
</t>
  </si>
  <si>
    <t>消防培训经费</t>
  </si>
  <si>
    <t xml:space="preserve">530184210000000000354
</t>
  </si>
  <si>
    <t>水利水务经费</t>
  </si>
  <si>
    <t xml:space="preserve">530184231100001458989
</t>
  </si>
  <si>
    <t>综合执法队经费</t>
  </si>
  <si>
    <t xml:space="preserve">530184231100001457766
</t>
  </si>
  <si>
    <t>河渠湖库管养经费</t>
  </si>
  <si>
    <t xml:space="preserve">530184231100001457103
</t>
  </si>
  <si>
    <t>道路交通安全监管经费</t>
  </si>
  <si>
    <t xml:space="preserve">530184210000000000339
</t>
  </si>
  <si>
    <t>社区党组织服务群众专项经费</t>
  </si>
  <si>
    <t xml:space="preserve">530184231100001459001
</t>
  </si>
  <si>
    <t>高坡社区人饮管网一户一表改造工程经费</t>
  </si>
  <si>
    <t xml:space="preserve">530184231100001449410
</t>
  </si>
  <si>
    <t>老干部慰问经费</t>
  </si>
  <si>
    <t xml:space="preserve">530184231100001457029
</t>
  </si>
  <si>
    <t>安全生产检查经费</t>
  </si>
  <si>
    <t xml:space="preserve">530184231100001450963
</t>
  </si>
  <si>
    <t>精神文明建设经费</t>
  </si>
  <si>
    <t xml:space="preserve">530184210000000000355
</t>
  </si>
  <si>
    <t>农业经费</t>
  </si>
  <si>
    <t xml:space="preserve">530184231100001449595
</t>
  </si>
  <si>
    <t>会计委托代理服务中心财务服务经费</t>
  </si>
  <si>
    <t xml:space="preserve">530184231100001499180
</t>
  </si>
  <si>
    <t>武装部建设经费</t>
  </si>
  <si>
    <t xml:space="preserve">530184231100001126931
</t>
  </si>
  <si>
    <t>阿拉街道办事处2022年村间道路硬化工程经费</t>
  </si>
  <si>
    <t xml:space="preserve">530184231100001194069
</t>
  </si>
  <si>
    <t>城管保安服务经费</t>
  </si>
  <si>
    <t xml:space="preserve">530184231100001450275
</t>
  </si>
  <si>
    <t>共青团活动经费</t>
  </si>
  <si>
    <t xml:space="preserve">530184251100003610573
</t>
  </si>
  <si>
    <t>教育体育服务管理经费</t>
  </si>
  <si>
    <t xml:space="preserve">530184251100003790515
</t>
  </si>
  <si>
    <t>新冠疫情防控经费</t>
  </si>
  <si>
    <t xml:space="preserve">530184231100001456868
</t>
  </si>
  <si>
    <t>综治中心运维经费</t>
  </si>
  <si>
    <t xml:space="preserve">530184231100001449506
</t>
  </si>
  <si>
    <t>机关财务管理服务经费</t>
  </si>
  <si>
    <t xml:space="preserve">530184231100001193916
</t>
  </si>
  <si>
    <t>废弃烂菜叶长效监管经费</t>
  </si>
  <si>
    <t xml:space="preserve">530184231100001451205
</t>
  </si>
  <si>
    <t>民族宗教和民族团结示范创建经费</t>
  </si>
  <si>
    <t xml:space="preserve">530184231100001127001
</t>
  </si>
  <si>
    <t>中国（云南）自贸区昆明片区阿拉街道、洛羊街道片区水环境综合治理工程（阿拉街道）项目经费</t>
  </si>
  <si>
    <t xml:space="preserve">530184231100001451376
</t>
  </si>
  <si>
    <t>社区办公用房租赁经费</t>
  </si>
  <si>
    <t xml:space="preserve">530184231100001456955
</t>
  </si>
  <si>
    <t>法律咨询服务经费</t>
  </si>
  <si>
    <t xml:space="preserve">530184231100001450857
</t>
  </si>
  <si>
    <t>党校培训经费</t>
  </si>
  <si>
    <t xml:space="preserve">530184211100000129050
</t>
  </si>
  <si>
    <t>非财政拨款收入经费</t>
  </si>
  <si>
    <t xml:space="preserve">530184251100003595546
</t>
  </si>
  <si>
    <t>护林防火经费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</si>
  <si>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</si>
  <si>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</si>
  <si>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</si>
  <si>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</si>
  <si>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</si>
  <si>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</si>
  <si>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</si>
  <si>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</si>
  <si>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</si>
  <si>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</si>
  <si>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</si>
  <si>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</si>
  <si>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r>
      <rPr>
        <sz val="9"/>
        <color rgb="FF000000"/>
        <rFont val="宋体"/>
        <charset val="134"/>
      </rPr>
      <t>1.开展林业设备维修，保证各项工作正常开展；</t>
    </r>
    <r>
      <rPr>
        <sz val="9"/>
        <color rgb="FF000000"/>
        <rFont val="宋体"/>
        <charset val="134"/>
      </rPr>
      <t xml:space="preserve">
</t>
    </r>
    <r>
      <rPr>
        <sz val="9"/>
        <color rgb="FF000000"/>
        <rFont val="宋体"/>
        <charset val="134"/>
      </rPr>
      <t>2.发放护林人员无火情考核奖；</t>
    </r>
    <r>
      <rPr>
        <sz val="9"/>
        <color rgb="FF000000"/>
        <rFont val="宋体"/>
        <charset val="134"/>
      </rPr>
      <t xml:space="preserve">                       </t>
    </r>
    <r>
      <rPr>
        <sz val="9"/>
        <color rgb="FF000000"/>
        <rFont val="宋体"/>
        <charset val="134"/>
      </rPr>
      <t xml:space="preserve">
</t>
    </r>
    <r>
      <rPr>
        <sz val="9"/>
        <color rgb="FF000000"/>
        <rFont val="宋体"/>
        <charset val="134"/>
      </rPr>
      <t>3.购买护林员人身意外伤害保险；</t>
    </r>
    <r>
      <rPr>
        <sz val="9"/>
        <color rgb="FF000000"/>
        <rFont val="宋体"/>
        <charset val="134"/>
      </rPr>
      <t xml:space="preserve">  </t>
    </r>
    <r>
      <rPr>
        <sz val="9"/>
        <color rgb="FF000000"/>
        <rFont val="宋体"/>
        <charset val="134"/>
      </rPr>
      <t xml:space="preserve">
</t>
    </r>
    <r>
      <rPr>
        <sz val="9"/>
        <color rgb="FF000000"/>
        <rFont val="宋体"/>
        <charset val="134"/>
      </rPr>
      <t>4.开展森林防火宣传工作，保护人民生命财产安全和森林资源。</t>
    </r>
    <r>
      <rPr>
        <sz val="9"/>
        <color rgb="FF000000"/>
        <rFont val="宋体"/>
        <charset val="134"/>
      </rPr>
      <t xml:space="preserve">
</t>
    </r>
    <r>
      <rPr>
        <sz val="9"/>
        <color rgb="FF000000"/>
        <rFont val="宋体"/>
        <charset val="134"/>
      </rPr>
      <t xml:space="preserve">      </t>
    </r>
  </si>
  <si>
    <t>产出指标</t>
  </si>
  <si>
    <t>数量指标</t>
  </si>
  <si>
    <t>发放无火情奖励人员数量</t>
  </si>
  <si>
    <t>=</t>
  </si>
  <si>
    <t>102</t>
  </si>
  <si>
    <t>人</t>
  </si>
  <si>
    <t>定量指标</t>
  </si>
  <si>
    <t>反映发放无火情奖励人员数量，应发放护林员102人。</t>
  </si>
  <si>
    <t>护林防火设备维修项目</t>
  </si>
  <si>
    <t>&gt;=</t>
  </si>
  <si>
    <t>20</t>
  </si>
  <si>
    <t>台</t>
  </si>
  <si>
    <r>
      <rPr>
        <sz val="9"/>
        <color rgb="FF000000"/>
        <rFont val="宋体"/>
        <charset val="134"/>
      </rPr>
      <t>反映15台风力灭火机的维修及保养、4台动力喷水细水雾保养、1台水泵保养、5台对讲机维修情况。</t>
    </r>
    <r>
      <rPr>
        <sz val="9"/>
        <color rgb="FF000000"/>
        <rFont val="宋体"/>
        <charset val="134"/>
      </rPr>
      <t xml:space="preserve">
</t>
    </r>
  </si>
  <si>
    <t>制作林业宣传用品数量</t>
  </si>
  <si>
    <t>100000</t>
  </si>
  <si>
    <t>个</t>
  </si>
  <si>
    <t>反映制作林业宣传用品数量</t>
  </si>
  <si>
    <t>购买护林员人身意外险数量</t>
  </si>
  <si>
    <t>反映购买人身意外险人员数量，应购买护林员102人</t>
  </si>
  <si>
    <t>质量指标</t>
  </si>
  <si>
    <t>林业设备维修验收合格率</t>
  </si>
  <si>
    <t>90</t>
  </si>
  <si>
    <t>%</t>
  </si>
  <si>
    <r>
      <rPr>
        <sz val="9"/>
        <color rgb="FF000000"/>
        <rFont val="宋体"/>
        <charset val="134"/>
      </rPr>
      <t>反映林业设备维修验收情况</t>
    </r>
    <r>
      <rPr>
        <sz val="9"/>
        <color rgb="FF000000"/>
        <rFont val="宋体"/>
        <charset val="134"/>
      </rPr>
      <t xml:space="preserve">
</t>
    </r>
    <r>
      <rPr>
        <sz val="9"/>
        <color rgb="FF000000"/>
        <rFont val="宋体"/>
        <charset val="134"/>
      </rPr>
      <t>验收合格率=（验收合格数量/维修总数量）*100%</t>
    </r>
  </si>
  <si>
    <t>林业宣传品制作合格率</t>
  </si>
  <si>
    <r>
      <rPr>
        <sz val="9"/>
        <color rgb="FF000000"/>
        <rFont val="宋体"/>
        <charset val="134"/>
      </rPr>
      <t>反映林业宣传品制作情况</t>
    </r>
    <r>
      <rPr>
        <sz val="9"/>
        <color rgb="FF000000"/>
        <rFont val="宋体"/>
        <charset val="134"/>
      </rPr>
      <t xml:space="preserve">
</t>
    </r>
    <r>
      <rPr>
        <sz val="9"/>
        <color rgb="FF000000"/>
        <rFont val="宋体"/>
        <charset val="134"/>
      </rPr>
      <t>林业宣传品制作合格率=（验收合格数量/制作总数量）*100%</t>
    </r>
  </si>
  <si>
    <t>时效指标</t>
  </si>
  <si>
    <t>林业宣传品制作及发放完成时限</t>
  </si>
  <si>
    <t>&lt;=</t>
  </si>
  <si>
    <t>2025年10月31日</t>
  </si>
  <si>
    <t>年-月-日</t>
  </si>
  <si>
    <t>反映林业宣传品制作及发放完成时限</t>
  </si>
  <si>
    <t>护林员人生意外伤害险购买完成时限</t>
  </si>
  <si>
    <t>2025年9月30日</t>
  </si>
  <si>
    <t>反映护林员人生意外伤害险购买完成时限</t>
  </si>
  <si>
    <t>护林防火设备维修完成时限</t>
  </si>
  <si>
    <t>反映护林防火设备维修完成时限</t>
  </si>
  <si>
    <t>成本指标</t>
  </si>
  <si>
    <t>经济成本指标</t>
  </si>
  <si>
    <t>213,600.00</t>
  </si>
  <si>
    <t>元</t>
  </si>
  <si>
    <t>反映2025年12月31日前护林防火经费实际支出情况</t>
  </si>
  <si>
    <t>效益指标</t>
  </si>
  <si>
    <t>社会效益</t>
  </si>
  <si>
    <t>辖区农户、租户森林防火政策知晓率</t>
  </si>
  <si>
    <t>95</t>
  </si>
  <si>
    <r>
      <rPr>
        <sz val="9"/>
        <color rgb="FF000000"/>
        <rFont val="宋体"/>
        <charset val="134"/>
      </rPr>
      <t>反映政策宣传力度及辖区农户、租户护林防火政策知晓情况。</t>
    </r>
    <r>
      <rPr>
        <sz val="9"/>
        <color rgb="FF000000"/>
        <rFont val="宋体"/>
        <charset val="134"/>
      </rPr>
      <t xml:space="preserve">
</t>
    </r>
    <r>
      <rPr>
        <sz val="9"/>
        <color rgb="FF000000"/>
        <rFont val="宋体"/>
        <charset val="134"/>
      </rPr>
      <t>知晓率=（知晓政策人数/参与测评总人数）*100%</t>
    </r>
  </si>
  <si>
    <t>生态效益</t>
  </si>
  <si>
    <t>森林火灾发生过面积</t>
  </si>
  <si>
    <t>10</t>
  </si>
  <si>
    <t>亩</t>
  </si>
  <si>
    <t>反映森林火灾发生情况</t>
  </si>
  <si>
    <t>满意度指标</t>
  </si>
  <si>
    <t>服务对象满意度</t>
  </si>
  <si>
    <t>居民满意度</t>
  </si>
  <si>
    <r>
      <rPr>
        <sz val="9"/>
        <color rgb="FF000000"/>
        <rFont val="宋体"/>
        <charset val="134"/>
      </rPr>
      <t>反映辖区居民对街道森林防火工作的满意度</t>
    </r>
    <r>
      <rPr>
        <sz val="9"/>
        <color rgb="FF000000"/>
        <rFont val="宋体"/>
        <charset val="134"/>
      </rPr>
      <t xml:space="preserve">
</t>
    </r>
    <r>
      <rPr>
        <sz val="9"/>
        <color rgb="FF000000"/>
        <rFont val="宋体"/>
        <charset val="134"/>
      </rPr>
      <t>居民满意度=（居民满意的人数/辖区范围总人数）*100%。</t>
    </r>
  </si>
  <si>
    <t>街道工作重心要放到加强党的建设和公共服务、公共管理、公共安全上来，主要履行基层党建、城市管理、经济管理、社会管理和服务等职能，在履职中要更加突出党的全面领导、应急处置和社会矛盾化解等职责。要通过组织群众、宣传群众、教育群众、服务群众，切实贯彻落实党和国家的各项方针政策和法律法规，围绕经济社会发展搞好服务。</t>
  </si>
  <si>
    <t>项目覆盖范围</t>
  </si>
  <si>
    <t>反映辖区内项目覆盖范围</t>
  </si>
  <si>
    <t>各部门完成工作质量</t>
  </si>
  <si>
    <t>反映各部门工作完成质量</t>
  </si>
  <si>
    <t>工作完成时效</t>
  </si>
  <si>
    <t>2025年12月31日</t>
  </si>
  <si>
    <t>反映各部分工作完成时效</t>
  </si>
  <si>
    <t>街道党群服务中心、文化站免费开放率</t>
  </si>
  <si>
    <t>100</t>
  </si>
  <si>
    <t>反映街道党群服务中心、文化站免费开放率</t>
  </si>
  <si>
    <r>
      <rPr>
        <sz val="9"/>
        <color rgb="FF000000"/>
        <rFont val="宋体"/>
        <charset val="134"/>
      </rPr>
      <t>反映政策宣传力度及辖区农户、租户护林防火政策知晓情况</t>
    </r>
    <r>
      <rPr>
        <sz val="9"/>
        <color rgb="FF000000"/>
        <rFont val="宋体"/>
        <charset val="134"/>
      </rPr>
      <t xml:space="preserve">
</t>
    </r>
    <r>
      <rPr>
        <sz val="9"/>
        <color rgb="FF000000"/>
        <rFont val="宋体"/>
        <charset val="134"/>
      </rPr>
      <t>知晓率=（知晓政策人数/参与测评总人数）*100%</t>
    </r>
  </si>
  <si>
    <t>生态环境污染次数</t>
  </si>
  <si>
    <t>次</t>
  </si>
  <si>
    <t>反映辖区内生态环境污染事件发生次数</t>
  </si>
  <si>
    <t>公厕无害化处理率</t>
  </si>
  <si>
    <r>
      <rPr>
        <sz val="9"/>
        <color rgb="FF000000"/>
        <rFont val="宋体"/>
        <charset val="134"/>
      </rPr>
      <t>反映公厕无害化处理情况</t>
    </r>
    <r>
      <rPr>
        <sz val="9"/>
        <color rgb="FF000000"/>
        <rFont val="宋体"/>
        <charset val="134"/>
      </rPr>
      <t xml:space="preserve">
</t>
    </r>
    <r>
      <rPr>
        <sz val="9"/>
        <color rgb="FF000000"/>
        <rFont val="宋体"/>
        <charset val="134"/>
      </rPr>
      <t>公厕无害化处理率=无害化处理的公厕数量/公厕总数量*100%。</t>
    </r>
  </si>
  <si>
    <t>群众满意度</t>
  </si>
  <si>
    <t>反映辖区内群众满意度</t>
  </si>
  <si>
    <t>年度内计划开展党员及党务工作者培1期，预计培训人数500人，深入学习贯彻党的二十大精神，认真组织实施党的创新理论学习教育计划，全面落实党员教育培训年度重点任务，全面深化乡村振兴主题培训，不断提升城市基层党建引领基层治理效能，着力推动基层党建工作高质量发展。</t>
  </si>
  <si>
    <t>万名党员进党校”培训期数</t>
  </si>
  <si>
    <t>1.00</t>
  </si>
  <si>
    <t>反映“万名党员进党校”培训期数。</t>
  </si>
  <si>
    <t>计划培训人数</t>
  </si>
  <si>
    <t>500</t>
  </si>
  <si>
    <t>反映计划培训人数。</t>
  </si>
  <si>
    <t>“万名党员进党校”培训合格率</t>
  </si>
  <si>
    <r>
      <rPr>
        <sz val="9"/>
        <color rgb="FF000000"/>
        <rFont val="宋体"/>
        <charset val="134"/>
      </rPr>
      <t>反映“万名党员进党校”培训合格情况。</t>
    </r>
    <r>
      <rPr>
        <sz val="9"/>
        <color rgb="FF000000"/>
        <rFont val="宋体"/>
        <charset val="134"/>
      </rPr>
      <t xml:space="preserve">
</t>
    </r>
    <r>
      <rPr>
        <sz val="9"/>
        <color rgb="FF000000"/>
        <rFont val="宋体"/>
        <charset val="134"/>
      </rPr>
      <t>培训合格率=实际合格人数/参与培训总人数</t>
    </r>
  </si>
  <si>
    <t>“万名党员进党校”培训完成时间</t>
  </si>
  <si>
    <t>反映“万名党员进党校”完成时间。</t>
  </si>
  <si>
    <r>
      <rPr>
        <sz val="9"/>
        <color rgb="FF000000"/>
        <rFont val="宋体"/>
        <charset val="134"/>
      </rPr>
      <t xml:space="preserve"> </t>
    </r>
    <r>
      <rPr>
        <sz val="9"/>
        <color rgb="FF000000"/>
        <rFont val="宋体"/>
        <charset val="134"/>
      </rPr>
      <t>95,000.00</t>
    </r>
    <r>
      <rPr>
        <sz val="9"/>
        <color rgb="FF000000"/>
        <rFont val="宋体"/>
        <charset val="134"/>
      </rPr>
      <t xml:space="preserve"> </t>
    </r>
  </si>
  <si>
    <t>反映2025年党校培训实际支出情况。</t>
  </si>
  <si>
    <t>保障街道社会经济发展</t>
  </si>
  <si>
    <t>明显促进</t>
  </si>
  <si>
    <t>是/否</t>
  </si>
  <si>
    <t>定性指标</t>
  </si>
  <si>
    <t>反映培训产生的社会效益。</t>
  </si>
  <si>
    <t>可持续影响</t>
  </si>
  <si>
    <t>在全街道上下形成深入学、反复学、跟进学、长期学的浓厚氛围</t>
  </si>
  <si>
    <t>显著形成</t>
  </si>
  <si>
    <t>反应培训的可持续影响程度。</t>
  </si>
  <si>
    <t>党员满意度</t>
  </si>
  <si>
    <t>满意度=满意人数/问卷调查总人数。</t>
  </si>
  <si>
    <t>购买街道及15个社区法律咨询服务，通过法律咨询服务，增强决策的合法性、科学性，持续推进法治政府建设。</t>
  </si>
  <si>
    <t>街道咨询法律问题数量</t>
  </si>
  <si>
    <t>50</t>
  </si>
  <si>
    <t>件</t>
  </si>
  <si>
    <t>反映街道全年咨询法律问题数量。</t>
  </si>
  <si>
    <t>法律咨询覆盖社区数</t>
  </si>
  <si>
    <t>15</t>
  </si>
  <si>
    <t>反映法律咨询服务覆盖社区数量</t>
  </si>
  <si>
    <t>法律咨询答复及时率</t>
  </si>
  <si>
    <r>
      <rPr>
        <sz val="9"/>
        <color rgb="FF000000"/>
        <rFont val="宋体"/>
        <charset val="134"/>
      </rPr>
      <t>反应街道法律咨询答复及时率。</t>
    </r>
    <r>
      <rPr>
        <sz val="9"/>
        <color rgb="FF000000"/>
        <rFont val="宋体"/>
        <charset val="134"/>
      </rPr>
      <t xml:space="preserve">
</t>
    </r>
    <r>
      <rPr>
        <sz val="9"/>
        <color rgb="FF000000"/>
        <rFont val="宋体"/>
        <charset val="134"/>
      </rPr>
      <t>答复及时率=4个小时内答复数量/咨询总数量*100%</t>
    </r>
  </si>
  <si>
    <t>法律咨询响应时限</t>
  </si>
  <si>
    <t>小时</t>
  </si>
  <si>
    <t>反映法律咨询响应时限</t>
  </si>
  <si>
    <t>602800.00</t>
  </si>
  <si>
    <t>反映2025年法律咨询服务经费实际支出情况</t>
  </si>
  <si>
    <t>降低应诉和非应诉案件发生率</t>
  </si>
  <si>
    <t>明显降低</t>
  </si>
  <si>
    <t>应诉和非应诉案件发生率是否降低。</t>
  </si>
  <si>
    <t>持续推进法治政府建设</t>
  </si>
  <si>
    <t>持续推进</t>
  </si>
  <si>
    <t>反映负率咨询服务是否有利于持续推进法治政府建设。</t>
  </si>
  <si>
    <t>受益群众满意度</t>
  </si>
  <si>
    <r>
      <rPr>
        <sz val="9"/>
        <color rgb="FF000000"/>
        <rFont val="宋体"/>
        <charset val="134"/>
      </rPr>
      <t>反映辖区居民对法制宣传工作的整体满意情况。</t>
    </r>
    <r>
      <rPr>
        <sz val="9"/>
        <color rgb="FF000000"/>
        <rFont val="宋体"/>
        <charset val="134"/>
      </rPr>
      <t xml:space="preserve">
</t>
    </r>
    <r>
      <rPr>
        <sz val="9"/>
        <color rgb="FF000000"/>
        <rFont val="宋体"/>
        <charset val="134"/>
      </rPr>
      <t>满意度=（满意的人数/问卷调查人数）*100%。</t>
    </r>
  </si>
  <si>
    <t>下拨昌宏、八公里、顺通、长春4个城市社区办公用房租赁费用，保障社区正常办公用房，正常履行社区服务辖区居民职责。</t>
  </si>
  <si>
    <t>办公用房租赁社区数</t>
  </si>
  <si>
    <t>反映实际租赁数量</t>
  </si>
  <si>
    <t>社区办公用房租赁合格率</t>
  </si>
  <si>
    <r>
      <rPr>
        <sz val="9"/>
        <color rgb="FF000000"/>
        <rFont val="宋体"/>
        <charset val="134"/>
      </rPr>
      <t>反映社区办公用房租赁合格率</t>
    </r>
    <r>
      <rPr>
        <sz val="9"/>
        <color rgb="FF000000"/>
        <rFont val="宋体"/>
        <charset val="134"/>
      </rPr>
      <t xml:space="preserve">
</t>
    </r>
    <r>
      <rPr>
        <sz val="9"/>
        <color rgb="FF000000"/>
        <rFont val="宋体"/>
        <charset val="134"/>
      </rPr>
      <t>祖灵合格率=合格数量/租赁社区办公用房总数量*100%</t>
    </r>
  </si>
  <si>
    <t>办公用房租金支付时限</t>
  </si>
  <si>
    <t>按合同约定时限支付</t>
  </si>
  <si>
    <t>按时完成工作。</t>
  </si>
  <si>
    <t>1661858.52</t>
  </si>
  <si>
    <t>反映2025年办公用房租赁费用实际支出情况</t>
  </si>
  <si>
    <t>社区各项工作完成率</t>
  </si>
  <si>
    <r>
      <rPr>
        <sz val="9"/>
        <color rgb="FF000000"/>
        <rFont val="宋体"/>
        <charset val="134"/>
      </rPr>
      <t>反映社区各项工作完成率</t>
    </r>
    <r>
      <rPr>
        <sz val="9"/>
        <color rgb="FF000000"/>
        <rFont val="宋体"/>
        <charset val="134"/>
      </rPr>
      <t xml:space="preserve">
</t>
    </r>
    <r>
      <rPr>
        <sz val="9"/>
        <color rgb="FF000000"/>
        <rFont val="宋体"/>
        <charset val="134"/>
      </rPr>
      <t>工作完成率=实际完成工作数量/应完成工作总数量*100%</t>
    </r>
  </si>
  <si>
    <t>社区工作人员满意度</t>
  </si>
  <si>
    <r>
      <rPr>
        <sz val="9"/>
        <color rgb="FF000000"/>
        <rFont val="宋体"/>
        <charset val="134"/>
      </rPr>
      <t>反映社区工作人员对租赁办公用房满意度</t>
    </r>
    <r>
      <rPr>
        <sz val="9"/>
        <color rgb="FF000000"/>
        <rFont val="宋体"/>
        <charset val="134"/>
      </rPr>
      <t xml:space="preserve">
</t>
    </r>
    <r>
      <rPr>
        <sz val="9"/>
        <color rgb="FF000000"/>
        <rFont val="宋体"/>
        <charset val="134"/>
      </rPr>
      <t>满意度=满意人员数量/总数量*100%</t>
    </r>
  </si>
  <si>
    <t>为加快农村生活污水收集处理系统建设，规范运行维护管理，补齐污水治理短板，全面提升农村人居环境质量。完成高桥村、大麻苴村、小石坝村、白水塘村、大普莲村、海子村、新村、旧村、大高坡村、小高坡村、小普莲村、金线洞村12个自然村生活污水治理工程。</t>
  </si>
  <si>
    <t>完成生活污水自然村治理数量</t>
  </si>
  <si>
    <t>反映项目完工数量，根据工程进度安排，完成大普莲村、海子村、新村、旧村、大高坡村、小高坡村、小普莲村、金线洞村、金马村、三瓦村、阿拉村、小白土、大白土、七家村、小新村15个自然村污水治理工作</t>
  </si>
  <si>
    <t>生活污水治理工程验收合格率</t>
  </si>
  <si>
    <t>反映项目验收合格率，验收合格率=验收合格项目数/项目总数*100%</t>
  </si>
  <si>
    <t>村级污水收集率</t>
  </si>
  <si>
    <t>反映村级污水收集处理设施覆盖率，覆盖率=已完工数量/年度内计划完成数量</t>
  </si>
  <si>
    <t>15个自然村污水治理工作完成时限</t>
  </si>
  <si>
    <t>反映该项目完成时限</t>
  </si>
  <si>
    <t>47200.00</t>
  </si>
  <si>
    <t>反映2025年经费实际支付情况</t>
  </si>
  <si>
    <t>降低雨季溢流风险，消减污染负荷</t>
  </si>
  <si>
    <t>反映降低雨季溢流风险，消减污染负荷成效</t>
  </si>
  <si>
    <t>农村生活污水收集处理系统建设持续使用年限</t>
  </si>
  <si>
    <t>30</t>
  </si>
  <si>
    <t>年</t>
  </si>
  <si>
    <t>农村生活污水收集处理系统可持续使用时间</t>
  </si>
  <si>
    <t>受益人群满意度</t>
  </si>
  <si>
    <t>反映项目开展后受益人群满意度，受益人员满意度=满意人数/总体调查人数</t>
  </si>
  <si>
    <r>
      <rPr>
        <sz val="9"/>
        <color rgb="FF000000"/>
        <rFont val="宋体"/>
        <charset val="134"/>
      </rPr>
      <t>于持续巩固提升街道及社区民族团结进步示范创建工作。</t>
    </r>
    <r>
      <rPr>
        <sz val="9"/>
        <color rgb="FF000000"/>
        <rFont val="宋体"/>
        <charset val="134"/>
      </rPr>
      <t xml:space="preserve">
</t>
    </r>
  </si>
  <si>
    <t>民族团结进步示范单位创建数量</t>
  </si>
  <si>
    <t>民族团结进步示范单位创建工作完成率</t>
  </si>
  <si>
    <r>
      <rPr>
        <sz val="9"/>
        <color rgb="FF000000"/>
        <rFont val="宋体"/>
        <charset val="134"/>
      </rPr>
      <t>"民族团结进步示范单位创建工作完成率</t>
    </r>
    <r>
      <rPr>
        <sz val="9"/>
        <color rgb="FF000000"/>
        <rFont val="宋体"/>
        <charset val="134"/>
      </rPr>
      <t xml:space="preserve">
</t>
    </r>
    <r>
      <rPr>
        <sz val="9"/>
        <color rgb="FF000000"/>
        <rFont val="宋体"/>
        <charset val="134"/>
      </rPr>
      <t>工作完成率=工作完成数/工作任务数*100%"</t>
    </r>
    <r>
      <rPr>
        <sz val="9"/>
        <color rgb="FF000000"/>
        <rFont val="宋体"/>
        <charset val="134"/>
      </rPr>
      <t xml:space="preserve">
</t>
    </r>
  </si>
  <si>
    <t>民族团结进步示范单位创建完成时间</t>
  </si>
  <si>
    <t>反映工作完成时间</t>
  </si>
  <si>
    <r>
      <rPr>
        <sz val="9"/>
        <color rgb="FF000000"/>
        <rFont val="宋体"/>
        <charset val="134"/>
      </rPr>
      <t xml:space="preserve"> </t>
    </r>
    <r>
      <rPr>
        <sz val="9"/>
        <color rgb="FF000000"/>
        <rFont val="宋体"/>
        <charset val="134"/>
      </rPr>
      <t>80,000.00</t>
    </r>
    <r>
      <rPr>
        <sz val="9"/>
        <color rgb="FF000000"/>
        <rFont val="宋体"/>
        <charset val="134"/>
      </rPr>
      <t xml:space="preserve"> </t>
    </r>
  </si>
  <si>
    <t>反映2025年民族宗教和民族团结示范创建经费实际支出情况。</t>
  </si>
  <si>
    <t>民族团结建设工作完成率</t>
  </si>
  <si>
    <r>
      <rPr>
        <sz val="9"/>
        <color rgb="FF000000"/>
        <rFont val="宋体"/>
        <charset val="134"/>
      </rPr>
      <t>反映是否带动辖区居民共同参与民族宗教活动和民族团结创建活动</t>
    </r>
    <r>
      <rPr>
        <sz val="9"/>
        <color rgb="FF000000"/>
        <rFont val="宋体"/>
        <charset val="134"/>
      </rPr>
      <t xml:space="preserve">
</t>
    </r>
    <r>
      <rPr>
        <sz val="9"/>
        <color rgb="FF000000"/>
        <rFont val="宋体"/>
        <charset val="134"/>
      </rPr>
      <t>工作完成率=实际完成工作数量/应完成工作总数量*100%</t>
    </r>
  </si>
  <si>
    <t>参加人员对部门履职效果的满意程度。</t>
  </si>
  <si>
    <r>
      <rPr>
        <sz val="9"/>
        <color rgb="FF000000"/>
        <rFont val="宋体"/>
        <charset val="134"/>
      </rPr>
      <t>1、购买第三方废弃烂菜叶长效监管服务，做好15个社区废弃烂菜叶巡查工作，每日巡查人数30人，每夜在辖区范围内巡查3次，发生污染事件时，第一时间组织人员对污染源进行应急处置；</t>
    </r>
    <r>
      <rPr>
        <sz val="9"/>
        <color rgb="FF000000"/>
        <rFont val="宋体"/>
        <charset val="134"/>
      </rPr>
      <t xml:space="preserve">
</t>
    </r>
    <r>
      <rPr>
        <sz val="9"/>
        <color rgb="FF000000"/>
        <rFont val="宋体"/>
        <charset val="134"/>
      </rPr>
      <t xml:space="preserve">2、加强辖区内的废弃菜叶巡查及监管处理，进一步提升城乡人居环境，抓好落实创模工作，推进生态文明建设迈上新台阶。 </t>
    </r>
    <r>
      <rPr>
        <sz val="9"/>
        <color rgb="FF000000"/>
        <rFont val="宋体"/>
        <charset val="134"/>
      </rPr>
      <t xml:space="preserve">
</t>
    </r>
  </si>
  <si>
    <t>废弃菜叶巡查片区</t>
  </si>
  <si>
    <t>片</t>
  </si>
  <si>
    <r>
      <rPr>
        <sz val="9"/>
        <color rgb="FF000000"/>
        <rFont val="宋体"/>
        <charset val="134"/>
      </rPr>
      <t>第三方服务公司巡查辖区范围</t>
    </r>
    <r>
      <rPr>
        <sz val="9"/>
        <color rgb="FF000000"/>
        <rFont val="宋体"/>
        <charset val="134"/>
      </rPr>
      <t xml:space="preserve">
</t>
    </r>
  </si>
  <si>
    <t>每日巡查人数</t>
  </si>
  <si>
    <r>
      <rPr>
        <sz val="9"/>
        <color rgb="FF000000"/>
        <rFont val="宋体"/>
        <charset val="134"/>
      </rPr>
      <t>反映辖区每日巡查人数</t>
    </r>
    <r>
      <rPr>
        <sz val="9"/>
        <color rgb="FF000000"/>
        <rFont val="宋体"/>
        <charset val="134"/>
      </rPr>
      <t xml:space="preserve">
</t>
    </r>
  </si>
  <si>
    <t>每日网格化巡查轮次数</t>
  </si>
  <si>
    <t>轮</t>
  </si>
  <si>
    <r>
      <rPr>
        <sz val="9"/>
        <color rgb="FF000000"/>
        <rFont val="宋体"/>
        <charset val="134"/>
      </rPr>
      <t>违法倾倒废弃菜叶一般发生在夜间，要求第三方服务公司巡查人员必须保障每日网格化巡查轮次大于等于2轮次。</t>
    </r>
    <r>
      <rPr>
        <sz val="9"/>
        <color rgb="FF000000"/>
        <rFont val="宋体"/>
        <charset val="134"/>
      </rPr>
      <t xml:space="preserve">
</t>
    </r>
  </si>
  <si>
    <t>废弃菜叶长效监管服务季度考核分数</t>
  </si>
  <si>
    <t>分</t>
  </si>
  <si>
    <r>
      <rPr>
        <sz val="9"/>
        <color rgb="FF000000"/>
        <rFont val="宋体"/>
        <charset val="134"/>
      </rPr>
      <t>按照合同约定，对第三方服务公司开展街道考核工作，按照考核成绩拨付服务经费</t>
    </r>
    <r>
      <rPr>
        <sz val="9"/>
        <color rgb="FF000000"/>
        <rFont val="宋体"/>
        <charset val="134"/>
      </rPr>
      <t xml:space="preserve">
</t>
    </r>
  </si>
  <si>
    <t>发生生态环境污染事件处置时间</t>
  </si>
  <si>
    <t>24</t>
  </si>
  <si>
    <t>辖区范围发生生态环境事件时、第三方服务公司及相关社区必须第一时间组织人员机械对污染源进行应急处置，要求1天时间内必须完成处置工作</t>
  </si>
  <si>
    <r>
      <rPr>
        <sz val="9"/>
        <color rgb="FF000000"/>
        <rFont val="宋体"/>
        <charset val="134"/>
      </rPr>
      <t xml:space="preserve"> </t>
    </r>
    <r>
      <rPr>
        <sz val="9"/>
        <color rgb="FF000000"/>
        <rFont val="宋体"/>
        <charset val="134"/>
      </rPr>
      <t>400,800.00</t>
    </r>
    <r>
      <rPr>
        <sz val="9"/>
        <color rgb="FF000000"/>
        <rFont val="宋体"/>
        <charset val="134"/>
      </rPr>
      <t xml:space="preserve"> </t>
    </r>
  </si>
  <si>
    <t>反映反映废弃烂菜叶长效监管服务作经费实际支付情况</t>
  </si>
  <si>
    <t>辖区内废弃烂菜叶污染发生次数</t>
  </si>
  <si>
    <t>起</t>
  </si>
  <si>
    <r>
      <rPr>
        <sz val="9"/>
        <color rgb="FF000000"/>
        <rFont val="宋体"/>
        <charset val="134"/>
      </rPr>
      <t>反映项目实施后，辖区内废弃烂菜叶污染次数减少</t>
    </r>
    <r>
      <rPr>
        <sz val="9"/>
        <color rgb="FF000000"/>
        <rFont val="宋体"/>
        <charset val="134"/>
      </rPr>
      <t xml:space="preserve">
</t>
    </r>
  </si>
  <si>
    <r>
      <rPr>
        <sz val="9"/>
        <color rgb="FF000000"/>
        <rFont val="宋体"/>
        <charset val="134"/>
      </rPr>
      <t>反映群众满意度</t>
    </r>
    <r>
      <rPr>
        <sz val="9"/>
        <color rgb="FF000000"/>
        <rFont val="宋体"/>
        <charset val="134"/>
      </rPr>
      <t xml:space="preserve">
</t>
    </r>
    <r>
      <rPr>
        <sz val="9"/>
        <color rgb="FF000000"/>
        <rFont val="宋体"/>
        <charset val="134"/>
      </rPr>
      <t>群众满意度=（群众满意人数/问卷调查人数）*100%</t>
    </r>
  </si>
  <si>
    <t>加强财政支出管理，强化支出责任，规范财政支出绩效评价行为，建立科学合理的财政支出绩效评价管理体系，提高财政资金使用效益，确实有效利用财政资金，合理、合规、合法用好财政每一分钱，落实“花钱必问效，无效必问责”，保障财政资金安全、有效，保持街道绩效管理工作常态化运行，定期开展固定资产清查盘点，确保固定资产管理使用安全高效，提高国有资产使用效益，确保达到街道国有资产保值增值的目的。</t>
  </si>
  <si>
    <t>驻点开展审查工作天数</t>
  </si>
  <si>
    <t>天</t>
  </si>
  <si>
    <t>反映第三方机构驻点开展审查天数</t>
  </si>
  <si>
    <t>第三方派驻审查工作人员数量</t>
  </si>
  <si>
    <t>反映第三方派驻审查工作人员数量</t>
  </si>
  <si>
    <t>驻点审查原始凭证数量</t>
  </si>
  <si>
    <t>1100</t>
  </si>
  <si>
    <t>份</t>
  </si>
  <si>
    <t>反映完成原始凭证审查数量</t>
  </si>
  <si>
    <t>审查街道采购项目数量</t>
  </si>
  <si>
    <t>反映完成街道采购项目审查数量</t>
  </si>
  <si>
    <t>完成固定资产清查次数</t>
  </si>
  <si>
    <r>
      <rPr>
        <sz val="9"/>
        <color rgb="FF000000"/>
        <rFont val="宋体"/>
        <charset val="134"/>
      </rPr>
      <t>反映审计发现问题整改完成率</t>
    </r>
    <r>
      <rPr>
        <sz val="9"/>
        <color rgb="FF000000"/>
        <rFont val="宋体"/>
        <charset val="134"/>
      </rPr>
      <t xml:space="preserve">
</t>
    </r>
    <r>
      <rPr>
        <sz val="9"/>
        <color rgb="FF000000"/>
        <rFont val="宋体"/>
        <charset val="134"/>
      </rPr>
      <t>整改完成率=实际完成整改问题数量/审计发现问题总数量*100%</t>
    </r>
  </si>
  <si>
    <t>完成小石坝阿拉建筑公司市场租赁价值评估次数</t>
  </si>
  <si>
    <t>反映完成市场租赁价值评估次数</t>
  </si>
  <si>
    <t>固定资产盘点覆盖率</t>
  </si>
  <si>
    <r>
      <rPr>
        <sz val="9"/>
        <color rgb="FF000000"/>
        <rFont val="宋体"/>
        <charset val="134"/>
      </rPr>
      <t>反映固定资产盘点覆盖率</t>
    </r>
    <r>
      <rPr>
        <sz val="9"/>
        <color rgb="FF000000"/>
        <rFont val="宋体"/>
        <charset val="134"/>
      </rPr>
      <t xml:space="preserve">
</t>
    </r>
    <r>
      <rPr>
        <sz val="9"/>
        <color rgb="FF000000"/>
        <rFont val="宋体"/>
        <charset val="134"/>
      </rPr>
      <t>盘点覆盖率=实际盘点固定资产数量/街道固定资产总数量*100%</t>
    </r>
  </si>
  <si>
    <t>审计发现问题整改完成率</t>
  </si>
  <si>
    <t>审计报告交付合格率</t>
  </si>
  <si>
    <r>
      <rPr>
        <sz val="9"/>
        <color rgb="FF000000"/>
        <rFont val="宋体"/>
        <charset val="134"/>
      </rPr>
      <t>反映审计报告交付合格率</t>
    </r>
    <r>
      <rPr>
        <sz val="9"/>
        <color rgb="FF000000"/>
        <rFont val="宋体"/>
        <charset val="134"/>
      </rPr>
      <t xml:space="preserve">
</t>
    </r>
    <r>
      <rPr>
        <sz val="9"/>
        <color rgb="FF000000"/>
        <rFont val="宋体"/>
        <charset val="134"/>
      </rPr>
      <t>合格率=验收合格数量/交付总数量*100%</t>
    </r>
  </si>
  <si>
    <t>资产评估报告交付合格率</t>
  </si>
  <si>
    <r>
      <rPr>
        <sz val="9"/>
        <color rgb="FF000000"/>
        <rFont val="宋体"/>
        <charset val="134"/>
      </rPr>
      <t>反映资产评估报告验收合格率</t>
    </r>
    <r>
      <rPr>
        <sz val="9"/>
        <color rgb="FF000000"/>
        <rFont val="宋体"/>
        <charset val="134"/>
      </rPr>
      <t xml:space="preserve">
</t>
    </r>
    <r>
      <rPr>
        <sz val="9"/>
        <color rgb="FF000000"/>
        <rFont val="宋体"/>
        <charset val="134"/>
      </rPr>
      <t>资产评估报告验收合格率=验收合格资产评估报告数量/资产评估报告总数量*100%</t>
    </r>
  </si>
  <si>
    <t>审计工作完成时限</t>
  </si>
  <si>
    <t>2025年7月31日</t>
  </si>
  <si>
    <t>反映内部审计完成时限</t>
  </si>
  <si>
    <t>小石坝阿拉建筑公司市场租赁价值评估完成时限</t>
  </si>
  <si>
    <t>2025年5月31日</t>
  </si>
  <si>
    <t>反映资产市场租赁价值评估完成时限</t>
  </si>
  <si>
    <t>固定资产盘点完成时限</t>
  </si>
  <si>
    <t>2025年8月31日</t>
  </si>
  <si>
    <t>反映固定资产盘点完成时限</t>
  </si>
  <si>
    <t>133,000.00</t>
  </si>
  <si>
    <t>反映机关财务管理服务成本</t>
  </si>
  <si>
    <t>经济效益</t>
  </si>
  <si>
    <t>固定资产使用率</t>
  </si>
  <si>
    <r>
      <rPr>
        <sz val="9"/>
        <color rgb="FF000000"/>
        <rFont val="宋体"/>
        <charset val="134"/>
      </rPr>
      <t>反映固定资产使用情况</t>
    </r>
    <r>
      <rPr>
        <sz val="9"/>
        <color rgb="FF000000"/>
        <rFont val="宋体"/>
        <charset val="134"/>
      </rPr>
      <t xml:space="preserve">
</t>
    </r>
    <r>
      <rPr>
        <sz val="9"/>
        <color rgb="FF000000"/>
        <rFont val="宋体"/>
        <charset val="134"/>
      </rPr>
      <t>固定资产使用率=实际使用固定资产数量/街道固定资产总数量*100%</t>
    </r>
  </si>
  <si>
    <t>持续提升街道财务管理质量</t>
  </si>
  <si>
    <r>
      <rPr>
        <sz val="9"/>
        <color rgb="FF000000"/>
        <rFont val="宋体"/>
        <charset val="134"/>
      </rPr>
      <t>反映街道财务管理质量提升情况</t>
    </r>
    <r>
      <rPr>
        <sz val="9"/>
        <color rgb="FF000000"/>
        <rFont val="宋体"/>
        <charset val="134"/>
      </rPr>
      <t xml:space="preserve">
</t>
    </r>
    <r>
      <rPr>
        <sz val="9"/>
        <color rgb="FF000000"/>
        <rFont val="宋体"/>
        <charset val="134"/>
      </rPr>
      <t>下降率=（2025年审查发现问题数量-2024年审查发现问题数量）/2024年审查发现问题数量*100%</t>
    </r>
  </si>
  <si>
    <t>工作人员满意度</t>
  </si>
  <si>
    <r>
      <rPr>
        <sz val="9"/>
        <color rgb="FF000000"/>
        <rFont val="宋体"/>
        <charset val="134"/>
      </rPr>
      <t>反映工作人员对相关工作的满意情况</t>
    </r>
    <r>
      <rPr>
        <sz val="9"/>
        <color rgb="FF000000"/>
        <rFont val="宋体"/>
        <charset val="134"/>
      </rPr>
      <t xml:space="preserve">
</t>
    </r>
    <r>
      <rPr>
        <sz val="9"/>
        <color rgb="FF000000"/>
        <rFont val="宋体"/>
        <charset val="134"/>
      </rPr>
      <t>满意度=满意人员数量/相关工作人员总数量*100%</t>
    </r>
  </si>
  <si>
    <t>确保阿拉街道综治中心、视频监控、LED显示屏、视频会议系统运维正常运转，提高技防物防水平，全力推进平安阿拉、法治阿拉、和谐阿拉建设，积极营造安全、稳定、和谐的社会环境。</t>
  </si>
  <si>
    <t>开展系统运维次数</t>
  </si>
  <si>
    <t>反映第三方服务机构上门监测次数。</t>
  </si>
  <si>
    <t>系统故障率</t>
  </si>
  <si>
    <r>
      <rPr>
        <sz val="9"/>
        <color rgb="FF000000"/>
        <rFont val="宋体"/>
        <charset val="134"/>
      </rPr>
      <t>反映第三方机构维护后系统使用情况。</t>
    </r>
    <r>
      <rPr>
        <sz val="9"/>
        <color rgb="FF000000"/>
        <rFont val="宋体"/>
        <charset val="134"/>
      </rPr>
      <t xml:space="preserve">
</t>
    </r>
    <r>
      <rPr>
        <sz val="9"/>
        <color rgb="FF000000"/>
        <rFont val="宋体"/>
        <charset val="134"/>
      </rPr>
      <t>系统故障率=年度内系统发生故障次数/365天*100%</t>
    </r>
  </si>
  <si>
    <t>系统运维验收合格率</t>
  </si>
  <si>
    <r>
      <rPr>
        <sz val="9"/>
        <color rgb="FF000000"/>
        <rFont val="宋体"/>
        <charset val="134"/>
      </rPr>
      <t>反映系统验收合格情况。</t>
    </r>
    <r>
      <rPr>
        <sz val="9"/>
        <color rgb="FF000000"/>
        <rFont val="宋体"/>
        <charset val="134"/>
      </rPr>
      <t xml:space="preserve">
</t>
    </r>
    <r>
      <rPr>
        <sz val="9"/>
        <color rgb="FF000000"/>
        <rFont val="宋体"/>
        <charset val="134"/>
      </rPr>
      <t>验收合格率=验收合格数量/总体运维说项*100%</t>
    </r>
  </si>
  <si>
    <t>系统运行维护响应时间</t>
  </si>
  <si>
    <t>反映系统运行维护响应时间</t>
  </si>
  <si>
    <r>
      <rPr>
        <sz val="9"/>
        <color rgb="FF000000"/>
        <rFont val="宋体"/>
        <charset val="134"/>
      </rPr>
      <t xml:space="preserve"> </t>
    </r>
    <r>
      <rPr>
        <sz val="9"/>
        <color rgb="FF000000"/>
        <rFont val="宋体"/>
        <charset val="134"/>
      </rPr>
      <t>628,296.00</t>
    </r>
    <r>
      <rPr>
        <sz val="9"/>
        <color rgb="FF000000"/>
        <rFont val="宋体"/>
        <charset val="134"/>
      </rPr>
      <t xml:space="preserve"> </t>
    </r>
  </si>
  <si>
    <t>反映综治中心运维支出情况</t>
  </si>
  <si>
    <t>营造安全的社会治安环境</t>
  </si>
  <si>
    <t>反映该项目是否有利于营造安全的社会治安环境。</t>
  </si>
  <si>
    <t>系统正常使用年限</t>
  </si>
  <si>
    <t>反映系统正常使用年限。</t>
  </si>
  <si>
    <r>
      <rPr>
        <sz val="9"/>
        <color rgb="FF000000"/>
        <rFont val="宋体"/>
        <charset val="134"/>
      </rPr>
      <t>反映服务对象的整体满意情况。</t>
    </r>
    <r>
      <rPr>
        <sz val="9"/>
        <color rgb="FF000000"/>
        <rFont val="宋体"/>
        <charset val="134"/>
      </rPr>
      <t xml:space="preserve">
</t>
    </r>
    <r>
      <rPr>
        <sz val="9"/>
        <color rgb="FF000000"/>
        <rFont val="宋体"/>
        <charset val="134"/>
      </rPr>
      <t>满意度=（满意的人数/问卷调查人数）*100%。</t>
    </r>
  </si>
  <si>
    <t>及时支付疫情期间征用集中隔离观察场所费用、消杀费用、医疗废弃物清运费用、审计费用，消除政府对企业应付未付费用的存量，避免企业因欠款问题上访及相关矛盾的产生和激化。</t>
  </si>
  <si>
    <t>启用集中隔离观察场所数</t>
  </si>
  <si>
    <t>反映支付集中隔离酒店费用数量</t>
  </si>
  <si>
    <t>集中隔离场所房间数量</t>
  </si>
  <si>
    <t>248</t>
  </si>
  <si>
    <t>间</t>
  </si>
  <si>
    <t>反映隔离酒店提供的房间数量</t>
  </si>
  <si>
    <t>集中隔离酒店工作完成率</t>
  </si>
  <si>
    <t>96</t>
  </si>
  <si>
    <r>
      <rPr>
        <sz val="9"/>
        <color rgb="FF000000"/>
        <rFont val="宋体"/>
        <charset val="134"/>
      </rPr>
      <t>反映集中隔离酒店的工作完成情况</t>
    </r>
    <r>
      <rPr>
        <sz val="9"/>
        <color rgb="FF000000"/>
        <rFont val="宋体"/>
        <charset val="134"/>
      </rPr>
      <t xml:space="preserve">
</t>
    </r>
    <r>
      <rPr>
        <sz val="9"/>
        <color rgb="FF000000"/>
        <rFont val="宋体"/>
        <charset val="134"/>
      </rPr>
      <t>工作完成率=（实际完成工作数量/应完成工作数量）*100%</t>
    </r>
  </si>
  <si>
    <t>房间储备完成时限</t>
  </si>
  <si>
    <t>反映房间储备时限</t>
  </si>
  <si>
    <r>
      <rPr>
        <sz val="9"/>
        <color rgb="FF000000"/>
        <rFont val="宋体"/>
        <charset val="134"/>
      </rPr>
      <t xml:space="preserve"> </t>
    </r>
    <r>
      <rPr>
        <sz val="9"/>
        <color rgb="FF000000"/>
        <rFont val="宋体"/>
        <charset val="134"/>
      </rPr>
      <t>37,968.00</t>
    </r>
    <r>
      <rPr>
        <sz val="9"/>
        <color rgb="FF000000"/>
        <rFont val="宋体"/>
        <charset val="134"/>
      </rPr>
      <t xml:space="preserve"> </t>
    </r>
  </si>
  <si>
    <t>反映疫情防控经费支出情况</t>
  </si>
  <si>
    <t>新冠疫情控制情况率</t>
  </si>
  <si>
    <t>有效控制</t>
  </si>
  <si>
    <r>
      <rPr>
        <sz val="9"/>
        <color rgb="FF000000"/>
        <rFont val="宋体"/>
        <charset val="134"/>
      </rPr>
      <t>反映新冠疫情控制情况</t>
    </r>
    <r>
      <rPr>
        <sz val="9"/>
        <color rgb="FF000000"/>
        <rFont val="宋体"/>
        <charset val="134"/>
      </rPr>
      <t xml:space="preserve">
</t>
    </r>
  </si>
  <si>
    <t>群众具备疫情防控意识和能力人群比例</t>
  </si>
  <si>
    <r>
      <rPr>
        <sz val="9"/>
        <color rgb="FF000000"/>
        <rFont val="宋体"/>
        <charset val="134"/>
      </rPr>
      <t>反映群众具备疫情防控意识和能力人群比例</t>
    </r>
    <r>
      <rPr>
        <sz val="9"/>
        <color rgb="FF000000"/>
        <rFont val="宋体"/>
        <charset val="134"/>
      </rPr>
      <t xml:space="preserve">
</t>
    </r>
    <r>
      <rPr>
        <sz val="9"/>
        <color rgb="FF000000"/>
        <rFont val="宋体"/>
        <charset val="134"/>
      </rPr>
      <t>群众具备疫情防控意识和能力人群比例=（测评中具备疫情防控意识和能力人数/参与测评总人数）*100%</t>
    </r>
  </si>
  <si>
    <t>疫情防控工作期间集中隔离对象满意程度</t>
  </si>
  <si>
    <t>疫情防控工作期间集中隔离对象满意度=（对活动满意的人数/参加活动总人数）*100%</t>
  </si>
  <si>
    <t>疫情防控工作期间工作人员满意程度</t>
  </si>
  <si>
    <t>疫情防控工作期间工作人员满意度=（对活动满意的人数/参加活动总人数）*100%</t>
  </si>
  <si>
    <t>根据《昆明经济技术开发区2024年中小学幼儿园学生防溺水防交通事故工作方案》的要求，为有效防范学生溺水及交通事故的发生，确保学生生命安全，在暑假即将来临之际，街道将在辖区15个社区开展2025年预防溺水及交通安全宣传活动，增强了辖区未成年人及流动人口防溺水和交通安全意识，让孩子们真正“知危险、会避险”，进一步强化家长履行监护责任意识，最大限度降低学生溺水和交通事故的发生，营造了“学安全知识，做安全卫士”的良好氛围。</t>
  </si>
  <si>
    <t>举办预防溺水及交通安全活动次数</t>
  </si>
  <si>
    <r>
      <rPr>
        <sz val="9"/>
        <color rgb="FF000000"/>
        <rFont val="宋体"/>
        <charset val="134"/>
      </rPr>
      <t>反映2025年预防溺水、交通安全活动的次数</t>
    </r>
    <r>
      <rPr>
        <sz val="9"/>
        <color rgb="FF000000"/>
        <rFont val="宋体"/>
        <charset val="134"/>
      </rPr>
      <t xml:space="preserve">
</t>
    </r>
  </si>
  <si>
    <t>未成年人预防溺水及交通安全活动参与率</t>
  </si>
  <si>
    <r>
      <rPr>
        <sz val="9"/>
        <color rgb="FF000000"/>
        <rFont val="宋体"/>
        <charset val="134"/>
      </rPr>
      <t>反映2025年预防溺水、交通安全活动未成年人参与情况</t>
    </r>
    <r>
      <rPr>
        <sz val="9"/>
        <color rgb="FF000000"/>
        <rFont val="宋体"/>
        <charset val="134"/>
      </rPr>
      <t xml:space="preserve">
</t>
    </r>
    <r>
      <rPr>
        <sz val="9"/>
        <color rgb="FF000000"/>
        <rFont val="宋体"/>
        <charset val="134"/>
      </rPr>
      <t>参与率=（实际参与人数/应参与总人数）*100%</t>
    </r>
    <r>
      <rPr>
        <sz val="9"/>
        <color rgb="FF000000"/>
        <rFont val="宋体"/>
        <charset val="134"/>
      </rPr>
      <t xml:space="preserve">
</t>
    </r>
  </si>
  <si>
    <t>成年人预防溺水及交通安全活动完成时限</t>
  </si>
  <si>
    <r>
      <rPr>
        <sz val="9"/>
        <color rgb="FF000000"/>
        <rFont val="宋体"/>
        <charset val="134"/>
      </rPr>
      <t>反映成年人预防溺水及交通安全活动完成时间</t>
    </r>
    <r>
      <rPr>
        <sz val="9"/>
        <color rgb="FF000000"/>
        <rFont val="宋体"/>
        <charset val="134"/>
      </rPr>
      <t xml:space="preserve">
</t>
    </r>
  </si>
  <si>
    <t>7000.00</t>
  </si>
  <si>
    <r>
      <rPr>
        <sz val="9"/>
        <color rgb="FF000000"/>
        <rFont val="宋体"/>
        <charset val="134"/>
      </rPr>
      <t>反映成年人预防溺水及交通安全活动经费使用状况</t>
    </r>
    <r>
      <rPr>
        <sz val="9"/>
        <color rgb="FF000000"/>
        <rFont val="宋体"/>
        <charset val="134"/>
      </rPr>
      <t xml:space="preserve">
</t>
    </r>
  </si>
  <si>
    <t>防溺水及交通安全常识知晓率</t>
  </si>
  <si>
    <r>
      <rPr>
        <sz val="9"/>
        <color rgb="FF000000"/>
        <rFont val="宋体"/>
        <charset val="134"/>
      </rPr>
      <t>反映活动开展后防溺水及交通安全常识知晓率</t>
    </r>
    <r>
      <rPr>
        <sz val="9"/>
        <color rgb="FF000000"/>
        <rFont val="宋体"/>
        <charset val="134"/>
      </rPr>
      <t xml:space="preserve">
</t>
    </r>
    <r>
      <rPr>
        <sz val="9"/>
        <color rgb="FF000000"/>
        <rFont val="宋体"/>
        <charset val="134"/>
      </rPr>
      <t>知晓率=（测评时知晓人数/参与测评总人数）*100%</t>
    </r>
    <r>
      <rPr>
        <sz val="9"/>
        <color rgb="FF000000"/>
        <rFont val="宋体"/>
        <charset val="134"/>
      </rPr>
      <t xml:space="preserve">
</t>
    </r>
  </si>
  <si>
    <t>参加活动群众满意度</t>
  </si>
  <si>
    <r>
      <rPr>
        <sz val="9"/>
        <color rgb="FF000000"/>
        <rFont val="宋体"/>
        <charset val="134"/>
      </rPr>
      <t>反映参加活动群众满意情况</t>
    </r>
    <r>
      <rPr>
        <sz val="9"/>
        <color rgb="FF000000"/>
        <rFont val="宋体"/>
        <charset val="134"/>
      </rPr>
      <t xml:space="preserve">
</t>
    </r>
    <r>
      <rPr>
        <sz val="9"/>
        <color rgb="FF000000"/>
        <rFont val="宋体"/>
        <charset val="134"/>
      </rPr>
      <t>满意度=（满意的人数/问卷调查总人数）*100%。</t>
    </r>
    <r>
      <rPr>
        <sz val="9"/>
        <color rgb="FF000000"/>
        <rFont val="宋体"/>
        <charset val="134"/>
      </rPr>
      <t xml:space="preserve">
</t>
    </r>
  </si>
  <si>
    <r>
      <rPr>
        <sz val="9"/>
        <color rgb="FF000000"/>
        <rFont val="宋体"/>
        <charset val="134"/>
      </rPr>
      <t>1.15个社区团组织开展未成年人关爱服务活动；</t>
    </r>
    <r>
      <rPr>
        <sz val="9"/>
        <color rgb="FF000000"/>
        <rFont val="宋体"/>
        <charset val="134"/>
      </rPr>
      <t xml:space="preserve">
</t>
    </r>
    <r>
      <rPr>
        <sz val="9"/>
        <color rgb="FF000000"/>
        <rFont val="宋体"/>
        <charset val="134"/>
      </rPr>
      <t>2.走访慰问辖区困难未成年人。</t>
    </r>
  </si>
  <si>
    <t>社区团组织开展未成年人关爱服务活动</t>
  </si>
  <si>
    <t>反映社区团组织开展未成年人关爱服务活动次数</t>
  </si>
  <si>
    <t>开展主题团日活动</t>
  </si>
  <si>
    <t>反映街道机关团支部及15个社区团组织开展主题团日活动次数</t>
  </si>
  <si>
    <t>主题团日活动团员参与率</t>
  </si>
  <si>
    <t>80</t>
  </si>
  <si>
    <r>
      <rPr>
        <sz val="9"/>
        <color rgb="FF000000"/>
        <rFont val="宋体"/>
        <charset val="134"/>
      </rPr>
      <t>反映每场活动参与人数</t>
    </r>
    <r>
      <rPr>
        <sz val="9"/>
        <color rgb="FF000000"/>
        <rFont val="宋体"/>
        <charset val="134"/>
      </rPr>
      <t xml:space="preserve">
</t>
    </r>
    <r>
      <rPr>
        <sz val="9"/>
        <color rgb="FF000000"/>
        <rFont val="宋体"/>
        <charset val="134"/>
      </rPr>
      <t>主题团日活动团员参与率=（参与团员人数/总团员人数）*100%</t>
    </r>
  </si>
  <si>
    <t>主题团日活动开展时间</t>
  </si>
  <si>
    <t>2025年11月30日</t>
  </si>
  <si>
    <t>反映团工委开展“三五学雷锋”活动及“五四青年节”系列活动的完成时限。</t>
  </si>
  <si>
    <r>
      <rPr>
        <sz val="9"/>
        <color rgb="FF000000"/>
        <rFont val="宋体"/>
        <charset val="134"/>
      </rPr>
      <t xml:space="preserve"> </t>
    </r>
    <r>
      <rPr>
        <sz val="9"/>
        <color rgb="FF000000"/>
        <rFont val="宋体"/>
        <charset val="134"/>
      </rPr>
      <t>30,000.00</t>
    </r>
    <r>
      <rPr>
        <sz val="9"/>
        <color rgb="FF000000"/>
        <rFont val="宋体"/>
        <charset val="134"/>
      </rPr>
      <t xml:space="preserve"> </t>
    </r>
  </si>
  <si>
    <t>反映2025年共青团经费支出情况</t>
  </si>
  <si>
    <t>困难未成年人帮扶率</t>
  </si>
  <si>
    <r>
      <rPr>
        <sz val="9"/>
        <color rgb="FF000000"/>
        <rFont val="宋体"/>
        <charset val="134"/>
      </rPr>
      <t>反映街道帮扶辖区特别困难未成年人的帮扶情况</t>
    </r>
    <r>
      <rPr>
        <sz val="9"/>
        <color rgb="FF000000"/>
        <rFont val="宋体"/>
        <charset val="134"/>
      </rPr>
      <t xml:space="preserve">
</t>
    </r>
    <r>
      <rPr>
        <sz val="9"/>
        <color rgb="FF000000"/>
        <rFont val="宋体"/>
        <charset val="134"/>
      </rPr>
      <t>帮扶率=（已帮扶辖区特别困难未成年人人数/辖区特别困难未成年人总人数）*100%</t>
    </r>
  </si>
  <si>
    <t>困难儿童生活状态提升率</t>
  </si>
  <si>
    <r>
      <rPr>
        <sz val="9"/>
        <color rgb="FF000000"/>
        <rFont val="宋体"/>
        <charset val="134"/>
      </rPr>
      <t>反映服务对象及群众对群团组织发挥桥梁纽带作用的认可度</t>
    </r>
    <r>
      <rPr>
        <sz val="9"/>
        <color rgb="FF000000"/>
        <rFont val="宋体"/>
        <charset val="134"/>
      </rPr>
      <t xml:space="preserve">
</t>
    </r>
    <r>
      <rPr>
        <sz val="9"/>
        <color rgb="FF000000"/>
        <rFont val="宋体"/>
        <charset val="134"/>
      </rPr>
      <t>困境儿童生活状态提升率=（测评时填报生活状态有所提升人数/参与测评总人数）*100%</t>
    </r>
  </si>
  <si>
    <t>团员青年、未成年人对共青团工作开展满意率</t>
  </si>
  <si>
    <r>
      <rPr>
        <sz val="9"/>
        <color rgb="FF000000"/>
        <rFont val="宋体"/>
        <charset val="134"/>
      </rPr>
      <t>反映团员青年、未成年人对共青团工作开展的满意度</t>
    </r>
    <r>
      <rPr>
        <sz val="9"/>
        <color rgb="FF000000"/>
        <rFont val="宋体"/>
        <charset val="134"/>
      </rPr>
      <t xml:space="preserve">
</t>
    </r>
    <r>
      <rPr>
        <sz val="9"/>
        <color rgb="FF000000"/>
        <rFont val="宋体"/>
        <charset val="134"/>
      </rPr>
      <t>满意度=（满意人数/调查人数）*100%</t>
    </r>
  </si>
  <si>
    <r>
      <rPr>
        <sz val="9"/>
        <color rgb="FF000000"/>
        <rFont val="宋体"/>
        <charset val="134"/>
      </rPr>
      <t>购买第三方服务，做好日常管理和考核工作，弥补执法人员不足，增强街道城市管理工作力量，保障街道城市管理工作正常开展。</t>
    </r>
    <r>
      <rPr>
        <sz val="9"/>
        <color rgb="FF000000"/>
        <rFont val="宋体"/>
        <charset val="134"/>
      </rPr>
      <t xml:space="preserve">
</t>
    </r>
    <r>
      <rPr>
        <sz val="9"/>
        <color rgb="FF000000"/>
        <rFont val="宋体"/>
        <charset val="134"/>
      </rPr>
      <t>1.年度内预计完成城管服务协助管理社区15个；</t>
    </r>
    <r>
      <rPr>
        <sz val="9"/>
        <color rgb="FF000000"/>
        <rFont val="宋体"/>
        <charset val="134"/>
      </rPr>
      <t xml:space="preserve">
</t>
    </r>
    <r>
      <rPr>
        <sz val="9"/>
        <color rgb="FF000000"/>
        <rFont val="宋体"/>
        <charset val="134"/>
      </rPr>
      <t>2.完成70名城管人员装备配备。</t>
    </r>
  </si>
  <si>
    <t>购买的服务协助城管管理社区数量</t>
  </si>
  <si>
    <t>反映购买的服务协助城管管理社区数量</t>
  </si>
  <si>
    <t>配备城管保安人数</t>
  </si>
  <si>
    <t>70</t>
  </si>
  <si>
    <t>反映装备城管保安人数</t>
  </si>
  <si>
    <t>服务质量合格率</t>
  </si>
  <si>
    <t>服务质量合格率=符合要求数量/总要求书*100%。</t>
  </si>
  <si>
    <t>工作完成率</t>
  </si>
  <si>
    <t>工作完成率=实际完成工作数量/应完成工作数量*100%。</t>
  </si>
  <si>
    <t>服务时间</t>
  </si>
  <si>
    <t>12</t>
  </si>
  <si>
    <t>小时/天</t>
  </si>
  <si>
    <t>反映该项目服务时限</t>
  </si>
  <si>
    <t>3,372,300.00</t>
  </si>
  <si>
    <t>反映2025年实际支出情况</t>
  </si>
  <si>
    <t>明显提升城管执法力度</t>
  </si>
  <si>
    <t>反映项目开展后出勤巡查率提升情况,巡察提升率=（进驻后巡查次数-进驻前巡查次数）/进驻前巡查次数*100%</t>
  </si>
  <si>
    <t>减少城市管理领域违法违规事件，明显提升市容市貌</t>
  </si>
  <si>
    <t>60</t>
  </si>
  <si>
    <t>反映协助开展城市管理工作对提升市容市貌的影响，减少比率=（当年发生事件数-去年发生事件数）/去年发生事件数*100%</t>
  </si>
  <si>
    <t>减少违规占用道路现象，维护良好道路秩序</t>
  </si>
  <si>
    <t>反映项目开展后道路秩序维护情况，减少比率=（当年发生事件数-去年发生事件数）/去年发生事件数*100%</t>
  </si>
  <si>
    <t>改善明显辖区生态环境</t>
  </si>
  <si>
    <t>反映协助开展城市管理工作后带来的有益发展，减少比率=（当年发生事件数-去年发生事件数）/去年发生事件数*100%</t>
  </si>
  <si>
    <t>满意度=（满意人数/问卷调查人数）*100%。</t>
  </si>
  <si>
    <t>根据工作开展计划，完成大高坡村辅道道路硬化工程、大石坝村间火电公司道路硬化工程、金线洞村村间道路硬化工程、海子大桥人行便桥修建工程，通过项目实施，对改善居民的出行环境、保障道路交通安全、完善区域路网、促进沿线经济发展有着重要的作用。</t>
  </si>
  <si>
    <t>大高坡村辅道道路硬化面积</t>
  </si>
  <si>
    <t>12285</t>
  </si>
  <si>
    <t>平方米</t>
  </si>
  <si>
    <t>反映大高坡村辅道道路硬化面积</t>
  </si>
  <si>
    <t>大石坝村间火电公司道路硬化面积</t>
  </si>
  <si>
    <t>9550</t>
  </si>
  <si>
    <t>反映大石坝村间火电公司道路硬化面积</t>
  </si>
  <si>
    <t>金线洞村村间道路硬化面积</t>
  </si>
  <si>
    <t>6325</t>
  </si>
  <si>
    <t>反映金线洞村村间道路硬化面积</t>
  </si>
  <si>
    <t>海子大桥人行便桥修建工程面积</t>
  </si>
  <si>
    <t>56</t>
  </si>
  <si>
    <t>反映海子大桥人行便桥修建工程面积</t>
  </si>
  <si>
    <t>项目数量</t>
  </si>
  <si>
    <t>反映项目建设数量</t>
  </si>
  <si>
    <t>项目实施后受益人数</t>
  </si>
  <si>
    <t>200000</t>
  </si>
  <si>
    <t>反映项目实施后受益人数</t>
  </si>
  <si>
    <t>项目验收合格率</t>
  </si>
  <si>
    <t>反映项目实际验收合格率，验收合格率=验收合格工程数量/工程总数量</t>
  </si>
  <si>
    <t>项目规划编制完整性、合规性率</t>
  </si>
  <si>
    <t>反映项目规划编制完整性、合规性率</t>
  </si>
  <si>
    <t>项目开展符合当地实际情况并实行重点倾斜率</t>
  </si>
  <si>
    <t>反映项目开展符合当地实际情况并实行重点倾斜率</t>
  </si>
  <si>
    <t>按规定标明宣传标识配备率</t>
  </si>
  <si>
    <t>反映按规定标明宣传标识配备率</t>
  </si>
  <si>
    <t>工作任务完成时限</t>
  </si>
  <si>
    <t>2027年12月31日</t>
  </si>
  <si>
    <t>反映工作任务完成时限</t>
  </si>
  <si>
    <r>
      <rPr>
        <sz val="9"/>
        <color rgb="FF000000"/>
        <rFont val="宋体"/>
        <charset val="134"/>
      </rPr>
      <t xml:space="preserve"> </t>
    </r>
    <r>
      <rPr>
        <sz val="9"/>
        <color rgb="FF000000"/>
        <rFont val="宋体"/>
        <charset val="134"/>
      </rPr>
      <t>120,000.00</t>
    </r>
    <r>
      <rPr>
        <sz val="9"/>
        <color rgb="FF000000"/>
        <rFont val="宋体"/>
        <charset val="134"/>
      </rPr>
      <t xml:space="preserve"> </t>
    </r>
  </si>
  <si>
    <t>降低运输成本，提升运输效益</t>
  </si>
  <si>
    <t>明显降低运输成本，提升运输效益</t>
  </si>
  <si>
    <t>反映降低运输成本，提升运输效益情况</t>
  </si>
  <si>
    <t>降低安全事故发生率，提升交通安全</t>
  </si>
  <si>
    <t>明显提升交通安全</t>
  </si>
  <si>
    <t>反映降低安全事故发生率，提升交通安全情况</t>
  </si>
  <si>
    <t>改善农村村民生产生活条件</t>
  </si>
  <si>
    <t>明显改善</t>
  </si>
  <si>
    <t>反映改善农村村民生产生活条件情况</t>
  </si>
  <si>
    <t>提高农村基本公共服务均等化水平</t>
  </si>
  <si>
    <t>持续提高</t>
  </si>
  <si>
    <t>反映提高农村基本公共服务均等化水平情况</t>
  </si>
  <si>
    <t>受益人员满意度</t>
  </si>
  <si>
    <t>反映受益人员满意度情况，满意度=（调查人群中对设施建设或设施运行满意的人数/问卷调查人数）*100%。</t>
  </si>
  <si>
    <r>
      <rPr>
        <sz val="9"/>
        <color rgb="FF000000"/>
        <rFont val="宋体"/>
        <charset val="134"/>
      </rPr>
      <t>武装部建设经费主要用于武装部日常工作。</t>
    </r>
    <r>
      <rPr>
        <sz val="9"/>
        <color rgb="FF000000"/>
        <rFont val="宋体"/>
        <charset val="134"/>
      </rPr>
      <t xml:space="preserve">
</t>
    </r>
    <r>
      <rPr>
        <sz val="9"/>
        <color rgb="FF000000"/>
        <rFont val="宋体"/>
        <charset val="134"/>
      </rPr>
      <t>1.基层武装部规范化建设工作；</t>
    </r>
    <r>
      <rPr>
        <sz val="9"/>
        <color rgb="FF000000"/>
        <rFont val="宋体"/>
        <charset val="134"/>
      </rPr>
      <t xml:space="preserve">
</t>
    </r>
    <r>
      <rPr>
        <sz val="9"/>
        <color rgb="FF000000"/>
        <rFont val="宋体"/>
        <charset val="134"/>
      </rPr>
      <t>2.2025年开展常态化全民国防教育活动、国防动员，开展战备训练、民兵工作（包括：战备训练包括专业分队训练、民兵训练、民兵整组工作、国防潜力调查、应急、执勤和练兵战备等工作，采购民兵训练装备、发放民兵训练误工补助）；</t>
    </r>
    <r>
      <rPr>
        <sz val="9"/>
        <color rgb="FF000000"/>
        <rFont val="宋体"/>
        <charset val="134"/>
      </rPr>
      <t xml:space="preserve">
</t>
    </r>
    <r>
      <rPr>
        <sz val="9"/>
        <color rgb="FF000000"/>
        <rFont val="宋体"/>
        <charset val="134"/>
      </rPr>
      <t>3.征兵工作（包括：制作标语、宣传册等；含兵役登记、应征青年政审、家访等）。</t>
    </r>
  </si>
  <si>
    <t>开展战备训练、民兵工作次数</t>
  </si>
  <si>
    <t>反映开展民兵训练次数</t>
  </si>
  <si>
    <t>兵员征集次数</t>
  </si>
  <si>
    <t>反映民兵征集次数</t>
  </si>
  <si>
    <t>战备训练合格率</t>
  </si>
  <si>
    <r>
      <rPr>
        <sz val="9"/>
        <color rgb="FF000000"/>
        <rFont val="宋体"/>
        <charset val="134"/>
      </rPr>
      <t>反映开展民兵训练质量</t>
    </r>
    <r>
      <rPr>
        <sz val="9"/>
        <color rgb="FF000000"/>
        <rFont val="宋体"/>
        <charset val="134"/>
      </rPr>
      <t xml:space="preserve">
</t>
    </r>
    <r>
      <rPr>
        <sz val="9"/>
        <color rgb="FF000000"/>
        <rFont val="宋体"/>
        <charset val="134"/>
      </rPr>
      <t>合格率=（合格人数/总人数）*100%</t>
    </r>
  </si>
  <si>
    <t>兵员征集合格率</t>
  </si>
  <si>
    <r>
      <rPr>
        <sz val="9"/>
        <color rgb="FF000000"/>
        <rFont val="宋体"/>
        <charset val="134"/>
      </rPr>
      <t>反映兵员征集合格率</t>
    </r>
    <r>
      <rPr>
        <sz val="9"/>
        <color rgb="FF000000"/>
        <rFont val="宋体"/>
        <charset val="134"/>
      </rPr>
      <t xml:space="preserve">
</t>
    </r>
    <r>
      <rPr>
        <sz val="9"/>
        <color rgb="FF000000"/>
        <rFont val="宋体"/>
        <charset val="134"/>
      </rPr>
      <t>合格率=（合格人数/总人数）*100%</t>
    </r>
  </si>
  <si>
    <t>战备训练完成时限</t>
  </si>
  <si>
    <t>反映开展民兵训练时间</t>
  </si>
  <si>
    <t>兵员征集完成时限</t>
  </si>
  <si>
    <t>反映民兵征集时间</t>
  </si>
  <si>
    <t>100000.00</t>
  </si>
  <si>
    <t>青年民兵获得归属感</t>
  </si>
  <si>
    <t>青年民兵获得归属感强烈，为国防事业奉献的信心增强。</t>
  </si>
  <si>
    <t>持续为军队输送合格优秀青年数量</t>
  </si>
  <si>
    <t>反映武装工作持续影响力</t>
  </si>
  <si>
    <t>民兵满意度</t>
  </si>
  <si>
    <t>民兵预备役基层达标建设</t>
  </si>
  <si>
    <r>
      <rPr>
        <sz val="9"/>
        <color rgb="FF000000"/>
        <rFont val="宋体"/>
        <charset val="134"/>
      </rPr>
      <t>①每月对社区和小组42家单位账务复核及内审；</t>
    </r>
    <r>
      <rPr>
        <sz val="9"/>
        <color rgb="FF000000"/>
        <rFont val="宋体"/>
        <charset val="134"/>
      </rPr>
      <t xml:space="preserve">
</t>
    </r>
    <r>
      <rPr>
        <sz val="9"/>
        <color rgb="FF000000"/>
        <rFont val="宋体"/>
        <charset val="134"/>
      </rPr>
      <t>②对社区、小组下属4个集体企业进行审计；</t>
    </r>
    <r>
      <rPr>
        <sz val="9"/>
        <color rgb="FF000000"/>
        <rFont val="宋体"/>
        <charset val="134"/>
      </rPr>
      <t xml:space="preserve">
</t>
    </r>
    <r>
      <rPr>
        <sz val="9"/>
        <color rgb="FF000000"/>
        <rFont val="宋体"/>
        <charset val="134"/>
      </rPr>
      <t>③加强了对社区、小组集体资金使用透明度、公开度。</t>
    </r>
  </si>
  <si>
    <t>审查集体企业数量</t>
  </si>
  <si>
    <t>家</t>
  </si>
  <si>
    <t>反映对社区、小组集体企业开展审计的企业数量</t>
  </si>
  <si>
    <t>审查社区数量</t>
  </si>
  <si>
    <t>反映对社区开展审计的数量</t>
  </si>
  <si>
    <t>审查小组数量</t>
  </si>
  <si>
    <t>27</t>
  </si>
  <si>
    <t>反映对小组开展审计的数量</t>
  </si>
  <si>
    <t>集体企业内审次数</t>
  </si>
  <si>
    <t>按照合同约定，本年度年对集体企业完成内审不少于4次</t>
  </si>
  <si>
    <t>财务软件维护次数</t>
  </si>
  <si>
    <t>按照合同约定，本年度年对财务软件维护次数不少于12次</t>
  </si>
  <si>
    <t>财务软件正常运行率</t>
  </si>
  <si>
    <r>
      <rPr>
        <sz val="9"/>
        <color rgb="FF000000"/>
        <rFont val="宋体"/>
        <charset val="134"/>
      </rPr>
      <t>反映财务软件正常运行情况。</t>
    </r>
    <r>
      <rPr>
        <sz val="9"/>
        <color rgb="FF000000"/>
        <rFont val="宋体"/>
        <charset val="134"/>
      </rPr>
      <t xml:space="preserve">
</t>
    </r>
    <r>
      <rPr>
        <sz val="9"/>
        <color rgb="FF000000"/>
        <rFont val="宋体"/>
        <charset val="134"/>
      </rPr>
      <t>正常运行率=正常运行软件数量/财务软件总数量*100%</t>
    </r>
  </si>
  <si>
    <t>财务软件维护服务验收合格率</t>
  </si>
  <si>
    <t>反映提供服务的验收质量评价情况</t>
  </si>
  <si>
    <t>审计业务完成时间</t>
  </si>
  <si>
    <t>反映业务实际完成时间</t>
  </si>
  <si>
    <t>服务响应时间</t>
  </si>
  <si>
    <t>反映街道提出需求后第三方公司提供服务的响应时间。</t>
  </si>
  <si>
    <t>144000.00</t>
  </si>
  <si>
    <t>社区、小组财务规范率</t>
  </si>
  <si>
    <r>
      <rPr>
        <sz val="9"/>
        <color rgb="FF000000"/>
        <rFont val="宋体"/>
        <charset val="134"/>
      </rPr>
      <t>反映相关财务是否规范，是否财务公开情况</t>
    </r>
    <r>
      <rPr>
        <sz val="9"/>
        <color rgb="FF000000"/>
        <rFont val="宋体"/>
        <charset val="134"/>
      </rPr>
      <t xml:space="preserve">
</t>
    </r>
    <r>
      <rPr>
        <sz val="9"/>
        <color rgb="FF000000"/>
        <rFont val="宋体"/>
        <charset val="134"/>
      </rPr>
      <t>财务规范率=（社区、小组财务规范的数量/社区、小组总数量）*100%</t>
    </r>
  </si>
  <si>
    <r>
      <rPr>
        <sz val="9"/>
        <color rgb="FF000000"/>
        <rFont val="宋体"/>
        <charset val="134"/>
      </rPr>
      <t>反映服务对象对工作的整体满意情况</t>
    </r>
    <r>
      <rPr>
        <sz val="9"/>
        <color rgb="FF000000"/>
        <rFont val="宋体"/>
        <charset val="134"/>
      </rPr>
      <t xml:space="preserve">
</t>
    </r>
    <r>
      <rPr>
        <sz val="9"/>
        <color rgb="FF000000"/>
        <rFont val="宋体"/>
        <charset val="134"/>
      </rPr>
      <t>使用人员满意度=（对被服务群众满意人数/问卷调查人数）*100%</t>
    </r>
  </si>
  <si>
    <r>
      <rPr>
        <sz val="9"/>
        <color rgb="FF000000"/>
        <rFont val="宋体"/>
        <charset val="134"/>
      </rPr>
      <t>1.开展狂犬病防疫工作，支付狂犬病防疫补助；</t>
    </r>
    <r>
      <rPr>
        <sz val="9"/>
        <color rgb="FF000000"/>
        <rFont val="宋体"/>
        <charset val="134"/>
      </rPr>
      <t xml:space="preserve">
</t>
    </r>
    <r>
      <rPr>
        <sz val="9"/>
        <color rgb="FF000000"/>
        <rFont val="宋体"/>
        <charset val="134"/>
      </rPr>
      <t>2.发放兽药市场监管人员补助2人次，开展普照、石坝兽药市场监管，加强兽药管理，保证兽药质量。</t>
    </r>
  </si>
  <si>
    <t>兽药市场监管员补助发放人数</t>
  </si>
  <si>
    <t>反映兽药市场监管员补助发放人数</t>
  </si>
  <si>
    <t>发放狂犬病防疫补助社区数量</t>
  </si>
  <si>
    <t>13</t>
  </si>
  <si>
    <t>反映发放狂犬病防疫补助社区数</t>
  </si>
  <si>
    <t>狂犬病免疫率</t>
  </si>
  <si>
    <t>狂犬病免疫率=（免疫犬只数/犬只存栏数）*100%</t>
  </si>
  <si>
    <t>兽药市场监管员补助发放完成时限</t>
  </si>
  <si>
    <t>反映兽药市场监管员补助发放完成时限</t>
  </si>
  <si>
    <t>狂犬病防疫补助发放完成时限</t>
  </si>
  <si>
    <t>反映狂犬病防疫补助发放完成时限</t>
  </si>
  <si>
    <t>80,000.00</t>
  </si>
  <si>
    <t>反映2025年农业经费实际支出情况</t>
  </si>
  <si>
    <t>兽药质量验收合格率</t>
  </si>
  <si>
    <r>
      <rPr>
        <sz val="9"/>
        <color rgb="FF000000"/>
        <rFont val="宋体"/>
        <charset val="134"/>
      </rPr>
      <t>反映项目开展后是否有效保障兽药质量，防治动物疾病</t>
    </r>
    <r>
      <rPr>
        <sz val="9"/>
        <color rgb="FF000000"/>
        <rFont val="宋体"/>
        <charset val="134"/>
      </rPr>
      <t xml:space="preserve">
</t>
    </r>
    <r>
      <rPr>
        <sz val="9"/>
        <color rgb="FF000000"/>
        <rFont val="宋体"/>
        <charset val="134"/>
      </rPr>
      <t>兽药质量验收合格率=（检验合格数量/总数量）*100%</t>
    </r>
  </si>
  <si>
    <t>狂犬病发生率</t>
  </si>
  <si>
    <t>遏制狂犬病疫情</t>
  </si>
  <si>
    <r>
      <rPr>
        <sz val="9"/>
        <color rgb="FF000000"/>
        <rFont val="宋体"/>
        <charset val="134"/>
      </rPr>
      <t>反映项目开展后是否遏制狂犬病疫情</t>
    </r>
    <r>
      <rPr>
        <sz val="9"/>
        <color rgb="FF000000"/>
        <rFont val="宋体"/>
        <charset val="134"/>
      </rPr>
      <t xml:space="preserve">
</t>
    </r>
    <r>
      <rPr>
        <sz val="9"/>
        <color rgb="FF000000"/>
        <rFont val="宋体"/>
        <charset val="134"/>
      </rPr>
      <t>狂犬病发生率=（狂犬病发病数量/存栏总数量）*100%</t>
    </r>
  </si>
  <si>
    <t>居民满意度=（居民满意的人数/辖区范围总人数）*100%</t>
  </si>
  <si>
    <t>扎实推进街道思想道德建设工作，年度内预计开展活动五次，涵盖15个社区，进一步提升城市文明程度和市民文明素养，坚持培育和践行社会主义核心价值观，进一步推动中华优秀传统文化传承发展，弘扬传统美德，培育文明新风。</t>
  </si>
  <si>
    <t>开展“我们的节日·精神的家园”主题活动次数</t>
  </si>
  <si>
    <t>反映开展活动的次数</t>
  </si>
  <si>
    <t>“我们的节日·精神的家园”主题活动参与率</t>
  </si>
  <si>
    <r>
      <rPr>
        <sz val="9"/>
        <color rgb="FF000000"/>
        <rFont val="宋体"/>
        <charset val="134"/>
      </rPr>
      <t>反映活动开展人员参与情况</t>
    </r>
    <r>
      <rPr>
        <sz val="9"/>
        <color rgb="FF000000"/>
        <rFont val="宋体"/>
        <charset val="134"/>
      </rPr>
      <t xml:space="preserve">
</t>
    </r>
    <r>
      <rPr>
        <sz val="9"/>
        <color rgb="FF000000"/>
        <rFont val="宋体"/>
        <charset val="134"/>
      </rPr>
      <t>参与率=（实际参与人数/邀请参与人数）*100%</t>
    </r>
  </si>
  <si>
    <t>工作完成时限</t>
  </si>
  <si>
    <t>反映工作的实际完成时效</t>
  </si>
  <si>
    <t>反映2025年精神文明建设经费实际支出</t>
  </si>
  <si>
    <t>弘扬中华优秀传统文化，营造和谐氛围</t>
  </si>
  <si>
    <t>成效明显</t>
  </si>
  <si>
    <t>让参加人员树立意识，带动身边人员共同参与。</t>
  </si>
  <si>
    <t>推动文化传承可持续发展</t>
  </si>
  <si>
    <t>显著推动</t>
  </si>
  <si>
    <t>反映传统文化的发展形势。</t>
  </si>
  <si>
    <t>参加人员满意度</t>
  </si>
  <si>
    <t>突出落实企业主要负责人第一责任；突出落实属地领导责任，严格“党政同责、一岗双责”；突出落实部门监管责任，按照“谁主管谁牵头、谁为主谁牵头、谁靠近谁牵头”的原则，防止推诿扯皮，严防漏管失控引发事故。营造全社会关注、全民参与的良好氛围，努力提高全民安全素质和社会整体安全水平。</t>
  </si>
  <si>
    <t>开展安全宣传次数</t>
  </si>
  <si>
    <r>
      <rPr>
        <sz val="9"/>
        <color rgb="FF000000"/>
        <rFont val="宋体"/>
        <charset val="134"/>
      </rPr>
      <t>反映开展安全生产宣传次数</t>
    </r>
    <r>
      <rPr>
        <sz val="9"/>
        <color rgb="FF000000"/>
        <rFont val="宋体"/>
        <charset val="134"/>
      </rPr>
      <t xml:space="preserve">
</t>
    </r>
  </si>
  <si>
    <t>制作安全生产责任书数量</t>
  </si>
  <si>
    <t>反映安全生产责任书制作数量</t>
  </si>
  <si>
    <t>安全生产责任书制作合格率</t>
  </si>
  <si>
    <r>
      <rPr>
        <sz val="9"/>
        <color rgb="FF000000"/>
        <rFont val="宋体"/>
        <charset val="134"/>
      </rPr>
      <t>反映安全生产责任书制作合格率</t>
    </r>
    <r>
      <rPr>
        <sz val="9"/>
        <color rgb="FF000000"/>
        <rFont val="宋体"/>
        <charset val="134"/>
      </rPr>
      <t xml:space="preserve">
</t>
    </r>
    <r>
      <rPr>
        <sz val="9"/>
        <color rgb="FF000000"/>
        <rFont val="宋体"/>
        <charset val="134"/>
      </rPr>
      <t>安全生产责任书制作合格率=验收合格数量/制作总数量*100%</t>
    </r>
  </si>
  <si>
    <t>安全生产责任书制作及发放时限</t>
  </si>
  <si>
    <t>反映安全生产责任书制作及发放时限</t>
  </si>
  <si>
    <t>10000.00</t>
  </si>
  <si>
    <t>反映2025年安全生产经费实际支出情况</t>
  </si>
  <si>
    <t>安全生产事故减少率</t>
  </si>
  <si>
    <r>
      <rPr>
        <sz val="9"/>
        <color rgb="FF000000"/>
        <rFont val="宋体"/>
        <charset val="134"/>
      </rPr>
      <t>反映预防和减少安全生产事故效果</t>
    </r>
    <r>
      <rPr>
        <sz val="9"/>
        <color rgb="FF000000"/>
        <rFont val="宋体"/>
        <charset val="134"/>
      </rPr>
      <t xml:space="preserve">
</t>
    </r>
    <r>
      <rPr>
        <sz val="9"/>
        <color rgb="FF000000"/>
        <rFont val="宋体"/>
        <charset val="134"/>
      </rPr>
      <t>安全生产事故减少=(较上一年减少数量/上一年度总数量)*100%</t>
    </r>
  </si>
  <si>
    <t>安全生产长效机制</t>
  </si>
  <si>
    <t>反映长效防火机制持续影响力。</t>
  </si>
  <si>
    <t>辖区居民对安全生产工作的满意度</t>
  </si>
  <si>
    <r>
      <rPr>
        <sz val="9"/>
        <color rgb="FF000000"/>
        <rFont val="宋体"/>
        <charset val="134"/>
      </rPr>
      <t>反映辖区居民对消防安全工作的整体满意情况。</t>
    </r>
    <r>
      <rPr>
        <sz val="9"/>
        <color rgb="FF000000"/>
        <rFont val="宋体"/>
        <charset val="134"/>
      </rPr>
      <t xml:space="preserve">
</t>
    </r>
    <r>
      <rPr>
        <sz val="9"/>
        <color rgb="FF000000"/>
        <rFont val="宋体"/>
        <charset val="134"/>
      </rPr>
      <t>满意度=（满意的人数/问卷调查人数）*100%。</t>
    </r>
  </si>
  <si>
    <r>
      <rPr>
        <sz val="9"/>
        <color rgb="FF000000"/>
        <rFont val="宋体"/>
        <charset val="134"/>
      </rPr>
      <t>1.对28名退休人员开展春节、重阳节、中秋节节日慰问；</t>
    </r>
    <r>
      <rPr>
        <sz val="9"/>
        <color rgb="FF000000"/>
        <rFont val="宋体"/>
        <charset val="134"/>
      </rPr>
      <t xml:space="preserve">
</t>
    </r>
    <r>
      <rPr>
        <sz val="9"/>
        <color rgb="FF000000"/>
        <rFont val="宋体"/>
        <charset val="134"/>
      </rPr>
      <t>2.对生病退休人员进行看望、慰问；</t>
    </r>
    <r>
      <rPr>
        <sz val="9"/>
        <color rgb="FF000000"/>
        <rFont val="宋体"/>
        <charset val="134"/>
      </rPr>
      <t xml:space="preserve">
</t>
    </r>
    <r>
      <rPr>
        <sz val="9"/>
        <color rgb="FF000000"/>
        <rFont val="宋体"/>
        <charset val="134"/>
      </rPr>
      <t>3.鼓励退休老干部积极共商共议、建言献策，为街道经济社会发展发挥余热，丰富退休老干部精神文化生活，认真落实好老干部政治、生活待遇，体现党和政府对老干部的关怀。</t>
    </r>
  </si>
  <si>
    <t>年度内开展退休老干部慰问次数</t>
  </si>
  <si>
    <t>反映实际慰问次数，拟春节、重阳节、中秋节三个节日对退休人员进行慰问</t>
  </si>
  <si>
    <t>慰问生病住院退休老干部人数</t>
  </si>
  <si>
    <t>反映实际慰问生病住院退休人员数量</t>
  </si>
  <si>
    <t>每次慰问退休老干部数量</t>
  </si>
  <si>
    <t>28</t>
  </si>
  <si>
    <t>反映实际慰问退休人员数量，街道共有28名退休人员</t>
  </si>
  <si>
    <t>退休老干部慰问准确率</t>
  </si>
  <si>
    <r>
      <rPr>
        <sz val="9"/>
        <color rgb="FF000000"/>
        <rFont val="宋体"/>
        <charset val="134"/>
      </rPr>
      <t>反映退休老干部慰问准确率</t>
    </r>
    <r>
      <rPr>
        <sz val="9"/>
        <color rgb="FF000000"/>
        <rFont val="宋体"/>
        <charset val="134"/>
      </rPr>
      <t xml:space="preserve">
</t>
    </r>
    <r>
      <rPr>
        <sz val="9"/>
        <color rgb="FF000000"/>
        <rFont val="宋体"/>
        <charset val="134"/>
      </rPr>
      <t>退休老干部慰问准确=精准慰问人数/实际慰问人数*100%</t>
    </r>
  </si>
  <si>
    <t>退休老干部慰问完成时限</t>
  </si>
  <si>
    <t>反映慰问完成时限</t>
  </si>
  <si>
    <t>72200.00</t>
  </si>
  <si>
    <t>反映老干部慰问经费实际支出情况</t>
  </si>
  <si>
    <t>退休老干部精神文化生活状况改善率</t>
  </si>
  <si>
    <r>
      <rPr>
        <sz val="9"/>
        <color rgb="FF000000"/>
        <rFont val="宋体"/>
        <charset val="134"/>
      </rPr>
      <t>反映项目开展后是否有利于丰富退休老干部精神文化生活</t>
    </r>
    <r>
      <rPr>
        <sz val="9"/>
        <color rgb="FF000000"/>
        <rFont val="宋体"/>
        <charset val="134"/>
      </rPr>
      <t xml:space="preserve">
</t>
    </r>
    <r>
      <rPr>
        <sz val="9"/>
        <color rgb="FF000000"/>
        <rFont val="宋体"/>
        <charset val="134"/>
      </rPr>
      <t>精神文化生活改善率=（测评时填写精神文化生活明显改善人数/参与测评总人数）*100%</t>
    </r>
  </si>
  <si>
    <t>老干部满意度</t>
  </si>
  <si>
    <r>
      <rPr>
        <sz val="9"/>
        <color rgb="FF000000"/>
        <rFont val="宋体"/>
        <charset val="134"/>
      </rPr>
      <t>反映老干部对开展活动的整体满意情况。</t>
    </r>
    <r>
      <rPr>
        <sz val="9"/>
        <color rgb="FF000000"/>
        <rFont val="宋体"/>
        <charset val="134"/>
      </rPr>
      <t xml:space="preserve">
</t>
    </r>
    <r>
      <rPr>
        <sz val="9"/>
        <color rgb="FF000000"/>
        <rFont val="宋体"/>
        <charset val="134"/>
      </rPr>
      <t>满意度=满意老干部人数/总人数*100%</t>
    </r>
    <r>
      <rPr>
        <sz val="9"/>
        <color rgb="FF000000"/>
        <rFont val="宋体"/>
        <charset val="134"/>
      </rPr>
      <t xml:space="preserve">
</t>
    </r>
    <r>
      <rPr>
        <sz val="9"/>
        <color rgb="FF000000"/>
        <rFont val="宋体"/>
        <charset val="134"/>
      </rPr>
      <t>人员满意度=（满意的人数/问卷调查人数）*100%。</t>
    </r>
  </si>
  <si>
    <t>按照省委巡视组反馈意见的整改要求，需对“阿拉街道高坡社区人饮管网一户一表改造工程至今未实施的问题”进行整改落实，进行一户一表改造，解决管网老化，漏损严重，因水压不够造成时常停水的问题，改善区域内居民生活饮用水水质，提升区域的基础设施配套完善程度。</t>
  </si>
  <si>
    <t>新建DN200供水管道</t>
  </si>
  <si>
    <t>2200</t>
  </si>
  <si>
    <t>米</t>
  </si>
  <si>
    <r>
      <rPr>
        <sz val="9"/>
        <color rgb="FF000000"/>
        <rFont val="宋体"/>
        <charset val="134"/>
      </rPr>
      <t>反映新建DN200供水管道敷设长度</t>
    </r>
    <r>
      <rPr>
        <sz val="9"/>
        <color rgb="FF000000"/>
        <rFont val="宋体"/>
        <charset val="134"/>
      </rPr>
      <t xml:space="preserve">
</t>
    </r>
  </si>
  <si>
    <t>新建DN150供水管道</t>
  </si>
  <si>
    <t>2030</t>
  </si>
  <si>
    <r>
      <rPr>
        <sz val="9"/>
        <color rgb="FF000000"/>
        <rFont val="宋体"/>
        <charset val="134"/>
      </rPr>
      <t>反映新建DN150供水管道敷设长度</t>
    </r>
    <r>
      <rPr>
        <sz val="9"/>
        <color rgb="FF000000"/>
        <rFont val="宋体"/>
        <charset val="134"/>
      </rPr>
      <t xml:space="preserve">
</t>
    </r>
  </si>
  <si>
    <r>
      <rPr>
        <sz val="9"/>
        <color rgb="FF000000"/>
        <rFont val="宋体"/>
        <charset val="134"/>
      </rPr>
      <t>新建DN100供水管道</t>
    </r>
    <r>
      <rPr>
        <sz val="9"/>
        <color rgb="FF000000"/>
        <rFont val="宋体"/>
        <charset val="134"/>
      </rPr>
      <t xml:space="preserve"> </t>
    </r>
  </si>
  <si>
    <t>5100</t>
  </si>
  <si>
    <r>
      <rPr>
        <sz val="9"/>
        <color rgb="FF000000"/>
        <rFont val="宋体"/>
        <charset val="134"/>
      </rPr>
      <t>反映新建DN100供水管道敷设长度</t>
    </r>
    <r>
      <rPr>
        <sz val="9"/>
        <color rgb="FF000000"/>
        <rFont val="宋体"/>
        <charset val="134"/>
      </rPr>
      <t xml:space="preserve">
</t>
    </r>
  </si>
  <si>
    <r>
      <rPr>
        <sz val="9"/>
        <color rgb="FF000000"/>
        <rFont val="宋体"/>
        <charset val="134"/>
      </rPr>
      <t>新建DN50供水管道</t>
    </r>
    <r>
      <rPr>
        <sz val="9"/>
        <color rgb="FF000000"/>
        <rFont val="宋体"/>
        <charset val="134"/>
      </rPr>
      <t xml:space="preserve"> </t>
    </r>
  </si>
  <si>
    <t>14470</t>
  </si>
  <si>
    <r>
      <rPr>
        <sz val="9"/>
        <color rgb="FF000000"/>
        <rFont val="宋体"/>
        <charset val="134"/>
      </rPr>
      <t>反映新建DN50供水管道敷设长度</t>
    </r>
    <r>
      <rPr>
        <sz val="9"/>
        <color rgb="FF000000"/>
        <rFont val="宋体"/>
        <charset val="134"/>
      </rPr>
      <t xml:space="preserve">
</t>
    </r>
  </si>
  <si>
    <r>
      <rPr>
        <sz val="9"/>
        <color rgb="FF000000"/>
        <rFont val="宋体"/>
        <charset val="134"/>
      </rPr>
      <t>新建DN20供水管道</t>
    </r>
    <r>
      <rPr>
        <sz val="9"/>
        <color rgb="FF000000"/>
        <rFont val="宋体"/>
        <charset val="134"/>
      </rPr>
      <t xml:space="preserve"> </t>
    </r>
  </si>
  <si>
    <t>12540</t>
  </si>
  <si>
    <r>
      <rPr>
        <sz val="9"/>
        <color rgb="FF000000"/>
        <rFont val="宋体"/>
        <charset val="134"/>
      </rPr>
      <t>反映新建DN20供水管道敷设长度</t>
    </r>
    <r>
      <rPr>
        <sz val="9"/>
        <color rgb="FF000000"/>
        <rFont val="宋体"/>
        <charset val="134"/>
      </rPr>
      <t xml:space="preserve">
</t>
    </r>
  </si>
  <si>
    <t>完成改造小组数量</t>
  </si>
  <si>
    <r>
      <rPr>
        <sz val="9"/>
        <color rgb="FF000000"/>
        <rFont val="宋体"/>
        <charset val="134"/>
      </rPr>
      <t>对高坡社区辖5个居民小组进行人饮管网改造。</t>
    </r>
    <r>
      <rPr>
        <sz val="9"/>
        <color rgb="FF000000"/>
        <rFont val="宋体"/>
        <charset val="134"/>
      </rPr>
      <t xml:space="preserve">
</t>
    </r>
  </si>
  <si>
    <t>8401</t>
  </si>
  <si>
    <r>
      <rPr>
        <sz val="9"/>
        <color rgb="FF000000"/>
        <rFont val="宋体"/>
        <charset val="134"/>
      </rPr>
      <t>反映项目实施后受益人数</t>
    </r>
    <r>
      <rPr>
        <sz val="9"/>
        <color rgb="FF000000"/>
        <rFont val="宋体"/>
        <charset val="134"/>
      </rPr>
      <t xml:space="preserve">
</t>
    </r>
  </si>
  <si>
    <t>反映项目验收合格率，合格率=验收合格的数量/总验收数量。</t>
  </si>
  <si>
    <t>工作任务完成及时性</t>
  </si>
  <si>
    <r>
      <rPr>
        <sz val="9"/>
        <color rgb="FF000000"/>
        <rFont val="宋体"/>
        <charset val="134"/>
      </rPr>
      <t>反映高坡社区人饮管网一户一表改造工程完成时限。</t>
    </r>
    <r>
      <rPr>
        <sz val="9"/>
        <color rgb="FF000000"/>
        <rFont val="宋体"/>
        <charset val="134"/>
      </rPr>
      <t xml:space="preserve">
</t>
    </r>
  </si>
  <si>
    <t>50000</t>
  </si>
  <si>
    <t>提高供水保障率</t>
  </si>
  <si>
    <t>反映供水保障率</t>
  </si>
  <si>
    <t>改善居民生活饮用水水质，提升辖区居民幸福指数</t>
  </si>
  <si>
    <t>明显提升</t>
  </si>
  <si>
    <t>反映项目开展后是有助于否改善居民生活饮用水水质，提升辖区居民幸福指数。</t>
  </si>
  <si>
    <t>供水管管材使用年限</t>
  </si>
  <si>
    <t>反映供水管管材使用年限。</t>
  </si>
  <si>
    <t>水表使用年限</t>
  </si>
  <si>
    <r>
      <rPr>
        <sz val="9"/>
        <color rgb="FF000000"/>
        <rFont val="宋体"/>
        <charset val="134"/>
      </rPr>
      <t>反映水表使用年限</t>
    </r>
    <r>
      <rPr>
        <sz val="9"/>
        <color rgb="FF000000"/>
        <rFont val="宋体"/>
        <charset val="134"/>
      </rPr>
      <t xml:space="preserve">
</t>
    </r>
  </si>
  <si>
    <t>使用人员满意度=（对水网改造整体改造情况满意的人数/涉及水网改造范围总人数）*100%。</t>
  </si>
  <si>
    <t>根据《中国（云南）自贸区昆明片区（昆明经开区）关于开展城市基层党建全域提升行动推进党建引领城市基层治理创新的实施方案》（昆自贸党群〔2021〕41号）要求，给予各基层党组织经费保障，保障各基层党组织服务群众工作正常。</t>
  </si>
  <si>
    <t>保障城市社区党组织数量</t>
  </si>
  <si>
    <t>9</t>
  </si>
  <si>
    <t>反映下拨城市社区党组织服务群众经费数量</t>
  </si>
  <si>
    <t>保障村改居社区党组织数量</t>
  </si>
  <si>
    <t>下拨经费使用率</t>
  </si>
  <si>
    <r>
      <rPr>
        <sz val="9"/>
        <color rgb="FF000000"/>
        <rFont val="宋体"/>
        <charset val="134"/>
      </rPr>
      <t>反映下拨经费使用率</t>
    </r>
    <r>
      <rPr>
        <sz val="9"/>
        <color rgb="FF000000"/>
        <rFont val="宋体"/>
        <charset val="134"/>
      </rPr>
      <t xml:space="preserve">
</t>
    </r>
    <r>
      <rPr>
        <sz val="9"/>
        <color rgb="FF000000"/>
        <rFont val="宋体"/>
        <charset val="134"/>
      </rPr>
      <t>使用率=年末完成使用经费金额/下拨经费总金额*100%</t>
    </r>
  </si>
  <si>
    <t>经费下拨时限</t>
  </si>
  <si>
    <t>反映工作完成时限</t>
  </si>
  <si>
    <r>
      <rPr>
        <sz val="9"/>
        <color rgb="FF000000"/>
        <rFont val="宋体"/>
        <charset val="134"/>
      </rPr>
      <t xml:space="preserve"> </t>
    </r>
    <r>
      <rPr>
        <sz val="9"/>
        <color rgb="FF000000"/>
        <rFont val="宋体"/>
        <charset val="134"/>
      </rPr>
      <t>390,000.00</t>
    </r>
    <r>
      <rPr>
        <sz val="9"/>
        <color rgb="FF000000"/>
        <rFont val="宋体"/>
        <charset val="134"/>
      </rPr>
      <t xml:space="preserve"> </t>
    </r>
  </si>
  <si>
    <t>反映2025年社区党组织服务群众经费实际支出情况</t>
  </si>
  <si>
    <t>解决困难群众问题，提升辖区居民生活水平</t>
  </si>
  <si>
    <r>
      <rPr>
        <sz val="9"/>
        <color rgb="FF000000"/>
        <rFont val="宋体"/>
        <charset val="134"/>
      </rPr>
      <t>反映辖区群众困难解决情况及辖区居民生活水平提升情况</t>
    </r>
    <r>
      <rPr>
        <sz val="9"/>
        <color rgb="FF000000"/>
        <rFont val="宋体"/>
        <charset val="134"/>
      </rPr>
      <t xml:space="preserve">
</t>
    </r>
    <r>
      <rPr>
        <sz val="9"/>
        <color rgb="FF000000"/>
        <rFont val="宋体"/>
        <charset val="134"/>
      </rPr>
      <t>生活水平提升率=测评中生活水平有提升居民/参与测评总人数*100%</t>
    </r>
  </si>
  <si>
    <t>社区满意度</t>
  </si>
  <si>
    <r>
      <rPr>
        <sz val="9"/>
        <color rgb="FF000000"/>
        <rFont val="宋体"/>
        <charset val="134"/>
      </rPr>
      <t>反映社区对工作的满意度</t>
    </r>
    <r>
      <rPr>
        <sz val="9"/>
        <color rgb="FF000000"/>
        <rFont val="宋体"/>
        <charset val="134"/>
      </rPr>
      <t xml:space="preserve">
</t>
    </r>
    <r>
      <rPr>
        <sz val="9"/>
        <color rgb="FF000000"/>
        <rFont val="宋体"/>
        <charset val="134"/>
      </rPr>
      <t>满意度=对该项工作满意的社区数/13个社区*100%</t>
    </r>
  </si>
  <si>
    <t>年度内预计开展道路交通安全宣传7次和推动五小工程交通安全配套设施建设，支付高坡社区劝导站2017—2025建设费用，确保劝导员能正常的开展日常工作，保障辖区道路交通畅通、安全、有序，有效减少辖区交通事故发生。</t>
  </si>
  <si>
    <t>交通安全宣传教育活动</t>
  </si>
  <si>
    <t>反映全年开展交通安全宣传教育活动次数</t>
  </si>
  <si>
    <t>劝导站正常运行数量</t>
  </si>
  <si>
    <r>
      <rPr>
        <sz val="9"/>
        <color rgb="FF000000"/>
        <rFont val="宋体"/>
        <charset val="134"/>
      </rPr>
      <t>反映建设道路交通劝导站数量</t>
    </r>
    <r>
      <rPr>
        <sz val="9"/>
        <color rgb="FF000000"/>
        <rFont val="宋体"/>
        <charset val="134"/>
      </rPr>
      <t xml:space="preserve">
</t>
    </r>
  </si>
  <si>
    <t>宣传品采购合格率</t>
  </si>
  <si>
    <r>
      <rPr>
        <sz val="9"/>
        <color rgb="FF000000"/>
        <rFont val="宋体"/>
        <charset val="134"/>
      </rPr>
      <t>反映部门采购计划执行时采购的验收合格率</t>
    </r>
    <r>
      <rPr>
        <sz val="9"/>
        <color rgb="FF000000"/>
        <rFont val="宋体"/>
        <charset val="134"/>
      </rPr>
      <t xml:space="preserve">
</t>
    </r>
    <r>
      <rPr>
        <sz val="9"/>
        <color rgb="FF000000"/>
        <rFont val="宋体"/>
        <charset val="134"/>
      </rPr>
      <t>采购验收合格率=采购验收合格项目数/采购项目总数*100%</t>
    </r>
  </si>
  <si>
    <t>反映交通安全宣传教育活动完成时限</t>
  </si>
  <si>
    <t>268163.20</t>
  </si>
  <si>
    <t>反映2025年道路交通安全监管经费实际支出情况</t>
  </si>
  <si>
    <t>减少辖区道路交通安全违法违规事件</t>
  </si>
  <si>
    <r>
      <rPr>
        <sz val="9"/>
        <color rgb="FF000000"/>
        <rFont val="宋体"/>
        <charset val="134"/>
      </rPr>
      <t>反映项目建设后交通安全事故情况</t>
    </r>
    <r>
      <rPr>
        <sz val="9"/>
        <color rgb="FF000000"/>
        <rFont val="宋体"/>
        <charset val="134"/>
      </rPr>
      <t xml:space="preserve">
</t>
    </r>
    <r>
      <rPr>
        <sz val="9"/>
        <color rgb="FF000000"/>
        <rFont val="宋体"/>
        <charset val="134"/>
      </rPr>
      <t>减少率=（建设后事故次数-建设前事故次数）/建设前事故次数*100%</t>
    </r>
    <r>
      <rPr>
        <sz val="9"/>
        <color rgb="FF000000"/>
        <rFont val="宋体"/>
        <charset val="134"/>
      </rPr>
      <t xml:space="preserve">
</t>
    </r>
  </si>
  <si>
    <t>提升辖区居民交通安全意识水平</t>
  </si>
  <si>
    <r>
      <rPr>
        <sz val="9"/>
        <color rgb="FF000000"/>
        <rFont val="宋体"/>
        <charset val="134"/>
      </rPr>
      <t>反映辖区居民交通安全意识提升情况</t>
    </r>
    <r>
      <rPr>
        <sz val="9"/>
        <color rgb="FF000000"/>
        <rFont val="宋体"/>
        <charset val="134"/>
      </rPr>
      <t xml:space="preserve">
</t>
    </r>
    <r>
      <rPr>
        <sz val="9"/>
        <color rgb="FF000000"/>
        <rFont val="宋体"/>
        <charset val="134"/>
      </rPr>
      <t>提升率=（测评时填报交通安全意识提升人数/参与测评总人数）*100%</t>
    </r>
  </si>
  <si>
    <t>辖区居满意度</t>
  </si>
  <si>
    <t>反映辖区居民对消防安全工作的整体满意情况。</t>
  </si>
  <si>
    <t>购买40名河渠湖库管养人员人生意外伤害保险，提高河渠湖库管护员工作保障。</t>
  </si>
  <si>
    <t>购买河渠湖库管养人员保险人数</t>
  </si>
  <si>
    <t>40</t>
  </si>
  <si>
    <t>反映购买河渠湖库管养人员保险人数</t>
  </si>
  <si>
    <t>河渠湖库管护人员保险购买覆盖率</t>
  </si>
  <si>
    <r>
      <rPr>
        <sz val="9"/>
        <color rgb="FF000000"/>
        <rFont val="宋体"/>
        <charset val="134"/>
      </rPr>
      <t>反映河渠湖库管护人员保险购买覆盖率</t>
    </r>
    <r>
      <rPr>
        <sz val="9"/>
        <color rgb="FF000000"/>
        <rFont val="宋体"/>
        <charset val="134"/>
      </rPr>
      <t xml:space="preserve">
</t>
    </r>
    <r>
      <rPr>
        <sz val="9"/>
        <color rgb="FF000000"/>
        <rFont val="宋体"/>
        <charset val="134"/>
      </rPr>
      <t>河渠湖库管护人员保险购买覆盖率=购买保险人员数量/应购买保险总数量*100%</t>
    </r>
  </si>
  <si>
    <t>保险购买完成时间</t>
  </si>
  <si>
    <t>反映保险购买完成时间。</t>
  </si>
  <si>
    <r>
      <rPr>
        <sz val="9"/>
        <color rgb="FF000000"/>
        <rFont val="宋体"/>
        <charset val="134"/>
      </rPr>
      <t xml:space="preserve"> </t>
    </r>
    <r>
      <rPr>
        <sz val="9"/>
        <color rgb="FF000000"/>
        <rFont val="宋体"/>
        <charset val="134"/>
      </rPr>
      <t>28,000.00</t>
    </r>
    <r>
      <rPr>
        <sz val="9"/>
        <color rgb="FF000000"/>
        <rFont val="宋体"/>
        <charset val="134"/>
      </rPr>
      <t xml:space="preserve"> </t>
    </r>
  </si>
  <si>
    <t>反映2025年河渠湖库管养经费实际支出情况</t>
  </si>
  <si>
    <t>河渠湖库环境改善率</t>
  </si>
  <si>
    <r>
      <rPr>
        <sz val="9"/>
        <color rgb="FF000000"/>
        <rFont val="宋体"/>
        <charset val="134"/>
      </rPr>
      <t>反映河渠湖库环境改善情况</t>
    </r>
    <r>
      <rPr>
        <sz val="9"/>
        <color rgb="FF000000"/>
        <rFont val="宋体"/>
        <charset val="134"/>
      </rPr>
      <t xml:space="preserve">
</t>
    </r>
    <r>
      <rPr>
        <sz val="9"/>
        <color rgb="FF000000"/>
        <rFont val="宋体"/>
        <charset val="134"/>
      </rPr>
      <t>清洁度=（清洁数量/总数量）*100%</t>
    </r>
  </si>
  <si>
    <r>
      <rPr>
        <sz val="9"/>
        <color rgb="FF000000"/>
        <rFont val="宋体"/>
        <charset val="134"/>
      </rPr>
      <t>调查人群中对设施建设或设施运行的满意度。</t>
    </r>
    <r>
      <rPr>
        <sz val="9"/>
        <color rgb="FF000000"/>
        <rFont val="宋体"/>
        <charset val="134"/>
      </rPr>
      <t xml:space="preserve">
</t>
    </r>
    <r>
      <rPr>
        <sz val="9"/>
        <color rgb="FF000000"/>
        <rFont val="宋体"/>
        <charset val="134"/>
      </rPr>
      <t>受益人群覆盖率=（调查人群中对设施建设或设施运行的人数/问卷调查人数）*100%</t>
    </r>
  </si>
  <si>
    <r>
      <rPr>
        <sz val="9"/>
        <color rgb="FF000000"/>
        <rFont val="宋体"/>
        <charset val="134"/>
      </rPr>
      <t>1.用于支付2025年完成市、区下达拆临拆违整治任务，行政组织强拆违章建筑开展工作费。</t>
    </r>
    <r>
      <rPr>
        <sz val="9"/>
        <color rgb="FF000000"/>
        <rFont val="宋体"/>
        <charset val="134"/>
      </rPr>
      <t xml:space="preserve">
</t>
    </r>
    <r>
      <rPr>
        <sz val="9"/>
        <color rgb="FF000000"/>
        <rFont val="宋体"/>
        <charset val="134"/>
      </rPr>
      <t>2.制作执法文书2000张，推进执法程序规范，确保执法工作文明落到实处。</t>
    </r>
    <r>
      <rPr>
        <sz val="9"/>
        <color rgb="FF000000"/>
        <rFont val="宋体"/>
        <charset val="134"/>
      </rPr>
      <t xml:space="preserve">
</t>
    </r>
    <r>
      <rPr>
        <sz val="9"/>
        <color rgb="FF000000"/>
        <rFont val="宋体"/>
        <charset val="134"/>
      </rPr>
      <t>3.采购执法装备5件，提升执法水平，强化执法措施。</t>
    </r>
  </si>
  <si>
    <t>综合行政执法队装备购置数量</t>
  </si>
  <si>
    <t>个/套</t>
  </si>
  <si>
    <r>
      <rPr>
        <sz val="9"/>
        <color rgb="FF000000"/>
        <rFont val="宋体"/>
        <charset val="134"/>
      </rPr>
      <t>反映综合行政执法队采购装备数量</t>
    </r>
    <r>
      <rPr>
        <sz val="9"/>
        <color rgb="FF000000"/>
        <rFont val="宋体"/>
        <charset val="134"/>
      </rPr>
      <t xml:space="preserve">
</t>
    </r>
  </si>
  <si>
    <t>行政拆除面积</t>
  </si>
  <si>
    <t>1000</t>
  </si>
  <si>
    <r>
      <rPr>
        <sz val="9"/>
        <color rgb="FF000000"/>
        <rFont val="宋体"/>
        <charset val="134"/>
      </rPr>
      <t>反映2025年实际拆除情况</t>
    </r>
    <r>
      <rPr>
        <sz val="9"/>
        <color rgb="FF000000"/>
        <rFont val="宋体"/>
        <charset val="134"/>
      </rPr>
      <t xml:space="preserve">
</t>
    </r>
  </si>
  <si>
    <t>执法文书制作数量</t>
  </si>
  <si>
    <t>2000</t>
  </si>
  <si>
    <t>张</t>
  </si>
  <si>
    <r>
      <rPr>
        <sz val="9"/>
        <color rgb="FF000000"/>
        <rFont val="宋体"/>
        <charset val="134"/>
      </rPr>
      <t>反映执法文书制作数量</t>
    </r>
    <r>
      <rPr>
        <sz val="9"/>
        <color rgb="FF000000"/>
        <rFont val="宋体"/>
        <charset val="134"/>
      </rPr>
      <t xml:space="preserve">
</t>
    </r>
  </si>
  <si>
    <t>制作文书合格率</t>
  </si>
  <si>
    <r>
      <rPr>
        <sz val="9"/>
        <color rgb="FF000000"/>
        <rFont val="宋体"/>
        <charset val="134"/>
      </rPr>
      <t>反映部门采购计划执行时采购的验收合格率。</t>
    </r>
    <r>
      <rPr>
        <sz val="9"/>
        <color rgb="FF000000"/>
        <rFont val="宋体"/>
        <charset val="134"/>
      </rPr>
      <t xml:space="preserve">
</t>
    </r>
    <r>
      <rPr>
        <sz val="9"/>
        <color rgb="FF000000"/>
        <rFont val="宋体"/>
        <charset val="134"/>
      </rPr>
      <t>采购验收合格率=采购验收合格项目数/采购项目总数*100%</t>
    </r>
    <r>
      <rPr>
        <sz val="9"/>
        <color rgb="FF000000"/>
        <rFont val="宋体"/>
        <charset val="134"/>
      </rPr>
      <t xml:space="preserve">
</t>
    </r>
  </si>
  <si>
    <t>执法装备采购合格率</t>
  </si>
  <si>
    <r>
      <rPr>
        <sz val="9"/>
        <color rgb="FF000000"/>
        <rFont val="宋体"/>
        <charset val="134"/>
      </rPr>
      <t>反映部门采购计划执行时采购的验收合格率</t>
    </r>
    <r>
      <rPr>
        <sz val="9"/>
        <color rgb="FF000000"/>
        <rFont val="宋体"/>
        <charset val="134"/>
      </rPr>
      <t xml:space="preserve">
</t>
    </r>
    <r>
      <rPr>
        <sz val="9"/>
        <color rgb="FF000000"/>
        <rFont val="宋体"/>
        <charset val="134"/>
      </rPr>
      <t>采购验收合格率=采购验收合格项目数/采购项目总数*100%</t>
    </r>
    <r>
      <rPr>
        <sz val="9"/>
        <color rgb="FF000000"/>
        <rFont val="宋体"/>
        <charset val="134"/>
      </rPr>
      <t xml:space="preserve">
</t>
    </r>
  </si>
  <si>
    <t>执法文书制作完成时限</t>
  </si>
  <si>
    <t>反映执法文书制作完成时限</t>
  </si>
  <si>
    <t>行政拆除工作完成时限</t>
  </si>
  <si>
    <r>
      <rPr>
        <sz val="9"/>
        <color rgb="FF000000"/>
        <rFont val="宋体"/>
        <charset val="134"/>
      </rPr>
      <t>反映行政拆除工作完成时限</t>
    </r>
    <r>
      <rPr>
        <sz val="9"/>
        <color rgb="FF000000"/>
        <rFont val="宋体"/>
        <charset val="134"/>
      </rPr>
      <t xml:space="preserve">
</t>
    </r>
  </si>
  <si>
    <t>综合行政执法队装备购置完成时限</t>
  </si>
  <si>
    <t>反映综合行政执法队装备购置完成时限</t>
  </si>
  <si>
    <t>274400.00</t>
  </si>
  <si>
    <t>行政组织拆除完成率</t>
  </si>
  <si>
    <t>85</t>
  </si>
  <si>
    <r>
      <rPr>
        <sz val="9"/>
        <color rgb="FF000000"/>
        <rFont val="宋体"/>
        <charset val="134"/>
      </rPr>
      <t>反映行政组织拆除违章建筑完成率情况</t>
    </r>
    <r>
      <rPr>
        <sz val="9"/>
        <color rgb="FF000000"/>
        <rFont val="宋体"/>
        <charset val="134"/>
      </rPr>
      <t xml:space="preserve">
</t>
    </r>
    <r>
      <rPr>
        <sz val="9"/>
        <color rgb="FF000000"/>
        <rFont val="宋体"/>
        <charset val="134"/>
      </rPr>
      <t>完成率=行政组织拆除违章面积实际量/行政组织拆除违章建筑面积目标总量</t>
    </r>
    <r>
      <rPr>
        <sz val="9"/>
        <color rgb="FF000000"/>
        <rFont val="宋体"/>
        <charset val="134"/>
      </rPr>
      <t xml:space="preserve">
</t>
    </r>
  </si>
  <si>
    <t>违章建筑增长率</t>
  </si>
  <si>
    <r>
      <rPr>
        <sz val="9"/>
        <color rgb="FF000000"/>
        <rFont val="宋体"/>
        <charset val="134"/>
      </rPr>
      <t>反映辖区内违章建筑增长情况</t>
    </r>
    <r>
      <rPr>
        <sz val="9"/>
        <color rgb="FF000000"/>
        <rFont val="宋体"/>
        <charset val="134"/>
      </rPr>
      <t xml:space="preserve">
</t>
    </r>
    <r>
      <rPr>
        <sz val="9"/>
        <color rgb="FF000000"/>
        <rFont val="宋体"/>
        <charset val="134"/>
      </rPr>
      <t>违章建筑增长率=（较上年增长违章建筑数量/上一年度违章建筑总数量）*100%</t>
    </r>
    <r>
      <rPr>
        <sz val="9"/>
        <color rgb="FF000000"/>
        <rFont val="宋体"/>
        <charset val="134"/>
      </rPr>
      <t xml:space="preserve">
</t>
    </r>
  </si>
  <si>
    <t>执法队员满意度</t>
  </si>
  <si>
    <t>满意度=满意人数/总人数</t>
  </si>
  <si>
    <r>
      <rPr>
        <sz val="9"/>
        <color rgb="FF000000"/>
        <rFont val="宋体"/>
        <charset val="134"/>
      </rPr>
      <t xml:space="preserve">
</t>
    </r>
    <r>
      <rPr>
        <sz val="9"/>
        <color rgb="FF000000"/>
        <rFont val="宋体"/>
        <charset val="134"/>
      </rPr>
      <t>1.对铜牛寺水库、金马村泵站、清水水库的水利设施维修及养护；</t>
    </r>
    <r>
      <rPr>
        <sz val="9"/>
        <color rgb="FF000000"/>
        <rFont val="宋体"/>
        <charset val="134"/>
      </rPr>
      <t xml:space="preserve">
</t>
    </r>
    <r>
      <rPr>
        <sz val="9"/>
        <color rgb="FF000000"/>
        <rFont val="宋体"/>
        <charset val="134"/>
      </rPr>
      <t>2.支付铜牛寺水库3台水泵、金马村泵站3台水泵及1台启闭机、6台控制柜、监控设备电费。</t>
    </r>
  </si>
  <si>
    <t>开展机场高速两侧冻害桉树改造绿化配套水利设施及电气设备管护两项工作</t>
  </si>
  <si>
    <t>2025年度预计完成2个项目，反映实际完成情况</t>
  </si>
  <si>
    <t>开展水利设备维修次数</t>
  </si>
  <si>
    <t>反映开展水利设备次数</t>
  </si>
  <si>
    <t>支付电费泵站数量</t>
  </si>
  <si>
    <t>反映支付电费泵站数量</t>
  </si>
  <si>
    <t>水库泵站正常运行使用率</t>
  </si>
  <si>
    <r>
      <rPr>
        <sz val="9"/>
        <color rgb="FF000000"/>
        <rFont val="宋体"/>
        <charset val="134"/>
      </rPr>
      <t>反映水库泵站正常运行使用率</t>
    </r>
    <r>
      <rPr>
        <sz val="9"/>
        <color rgb="FF000000"/>
        <rFont val="宋体"/>
        <charset val="134"/>
      </rPr>
      <t xml:space="preserve">
</t>
    </r>
    <r>
      <rPr>
        <sz val="9"/>
        <color rgb="FF000000"/>
        <rFont val="宋体"/>
        <charset val="134"/>
      </rPr>
      <t>水库泵站正常运行使用率=（正常运行泵站数量/泵站总数量）*100%</t>
    </r>
  </si>
  <si>
    <t>水利设施维修保养达标率</t>
  </si>
  <si>
    <r>
      <rPr>
        <sz val="9"/>
        <color rgb="FF000000"/>
        <rFont val="宋体"/>
        <charset val="134"/>
      </rPr>
      <t>反映铜牛寺水库、金马村泵站、清水水库的水利设施维修及养护水利设施维修保养达标率</t>
    </r>
    <r>
      <rPr>
        <sz val="9"/>
        <color rgb="FF000000"/>
        <rFont val="宋体"/>
        <charset val="134"/>
      </rPr>
      <t xml:space="preserve">
</t>
    </r>
    <r>
      <rPr>
        <sz val="9"/>
        <color rgb="FF000000"/>
        <rFont val="宋体"/>
        <charset val="134"/>
      </rPr>
      <t>维修保养达标率=（实际水利设施维修保养数量/计划完成水利设施维修保养数量）*100%</t>
    </r>
  </si>
  <si>
    <t>购买第三方服务合规率</t>
  </si>
  <si>
    <t>反映购买第三方服务合规率</t>
  </si>
  <si>
    <t>各项工作完工时限</t>
  </si>
  <si>
    <t>反映项目完成时间</t>
  </si>
  <si>
    <t>274,800.00</t>
  </si>
  <si>
    <t>反映2025年水利水务经费实际支出情况</t>
  </si>
  <si>
    <t>辖区居民受益人群比率</t>
  </si>
  <si>
    <r>
      <rPr>
        <sz val="9"/>
        <color rgb="FF000000"/>
        <rFont val="宋体"/>
        <charset val="134"/>
      </rPr>
      <t>反映辖区居民受益人群比率</t>
    </r>
    <r>
      <rPr>
        <sz val="9"/>
        <color rgb="FF000000"/>
        <rFont val="宋体"/>
        <charset val="134"/>
      </rPr>
      <t xml:space="preserve">
</t>
    </r>
    <r>
      <rPr>
        <sz val="9"/>
        <color rgb="FF000000"/>
        <rFont val="宋体"/>
        <charset val="134"/>
      </rPr>
      <t>辖区居民受益人群比率=（该工程涉及的普照社区居民受益人数/普照社区总人数）*100%</t>
    </r>
  </si>
  <si>
    <t>提高机场高速道路安全</t>
  </si>
  <si>
    <t>安全率=（实际安全数量/计划安全数量）</t>
  </si>
  <si>
    <t>保障汛期安全</t>
  </si>
  <si>
    <t>反映项目开展后是否有效保障汛期安全，减少隐患</t>
  </si>
  <si>
    <t>使用人员满意度=（对普照社区片区截污提升改造工程情况满意的人数/涉及普照社区片区截污提升改造工程范围总人数）*100%。</t>
  </si>
  <si>
    <t>通过每年组织2次消防培训，确保培训合格率达到90%以上，提升消防网格工作人员业务素质和业务水平，全面落实消防安全工作，不断强化责任落实，加强技防物防水平，推进宣传阵地、消防队伍建设等工作规范化、制度化，不断夯实基础，有效预防和遏制火灾事故发生，确保了阿拉街道社会稳定、和谐发展的良好局面。</t>
  </si>
  <si>
    <t>参加培训消防网格员数量</t>
  </si>
  <si>
    <t>反映参训消防网格员数量</t>
  </si>
  <si>
    <t>参训人员考核合格率</t>
  </si>
  <si>
    <r>
      <rPr>
        <sz val="9"/>
        <color rgb="FF000000"/>
        <rFont val="宋体"/>
        <charset val="134"/>
      </rPr>
      <t>反映参训人员考核合格率</t>
    </r>
    <r>
      <rPr>
        <sz val="9"/>
        <color rgb="FF000000"/>
        <rFont val="宋体"/>
        <charset val="134"/>
      </rPr>
      <t xml:space="preserve">
</t>
    </r>
    <r>
      <rPr>
        <sz val="9"/>
        <color rgb="FF000000"/>
        <rFont val="宋体"/>
        <charset val="134"/>
      </rPr>
      <t>参训人员考核合格率=考核合格人数/参训总人数*100%</t>
    </r>
  </si>
  <si>
    <t>消防培训工作完成时限</t>
  </si>
  <si>
    <t>反映消防培训完成情况</t>
  </si>
  <si>
    <r>
      <rPr>
        <sz val="9"/>
        <color rgb="FF000000"/>
        <rFont val="宋体"/>
        <charset val="134"/>
      </rPr>
      <t xml:space="preserve"> </t>
    </r>
    <r>
      <rPr>
        <sz val="9"/>
        <color rgb="FF000000"/>
        <rFont val="宋体"/>
        <charset val="134"/>
      </rPr>
      <t>55,200.00</t>
    </r>
    <r>
      <rPr>
        <sz val="9"/>
        <color rgb="FF000000"/>
        <rFont val="宋体"/>
        <charset val="134"/>
      </rPr>
      <t xml:space="preserve"> </t>
    </r>
  </si>
  <si>
    <t>反映2025年消防培训经费实际支出情况</t>
  </si>
  <si>
    <t>消防网格员应急处突能力提升情况</t>
  </si>
  <si>
    <r>
      <rPr>
        <sz val="9"/>
        <color rgb="FF000000"/>
        <rFont val="宋体"/>
        <charset val="134"/>
      </rPr>
      <t>反映消防网格员应急处突能力提升情况</t>
    </r>
    <r>
      <rPr>
        <sz val="9"/>
        <color rgb="FF000000"/>
        <rFont val="宋体"/>
        <charset val="134"/>
      </rPr>
      <t xml:space="preserve">
</t>
    </r>
    <r>
      <rPr>
        <sz val="9"/>
        <color rgb="FF000000"/>
        <rFont val="宋体"/>
        <charset val="134"/>
      </rPr>
      <t>提升率=（考核分数占90分以上人员/参加考核总人数）*100%</t>
    </r>
  </si>
  <si>
    <t>参加培训人员满意度</t>
  </si>
  <si>
    <r>
      <rPr>
        <sz val="9"/>
        <color rgb="FF000000"/>
        <rFont val="宋体"/>
        <charset val="134"/>
      </rPr>
      <t>反映参加培训人员对消防培训的满意情况</t>
    </r>
    <r>
      <rPr>
        <sz val="9"/>
        <color rgb="FF000000"/>
        <rFont val="宋体"/>
        <charset val="134"/>
      </rPr>
      <t xml:space="preserve">
</t>
    </r>
    <r>
      <rPr>
        <sz val="9"/>
        <color rgb="FF000000"/>
        <rFont val="宋体"/>
        <charset val="134"/>
      </rPr>
      <t>满意度=（满意的人数/问卷调查人数）*100%</t>
    </r>
  </si>
  <si>
    <r>
      <rPr>
        <sz val="9"/>
        <color rgb="FF000000"/>
        <rFont val="宋体"/>
        <charset val="134"/>
      </rPr>
      <t xml:space="preserve">年度内计划完成大件垃圾清理90件及以上，认真做好辖区环卫设施建设、城乡环境卫生监督、检查日常工作以及环卫设施的养护维修工作，确保各项工作任务顺利完成，引导全社会形成健康文明新风尚，助力昆明市巩固国家卫生城市创建成果，推动从环境卫生治理向全面社会健康管理转变，解决好关系人民健康的全局性、长期性问题。保障辖区内垃圾房保有数量足够满足人民群众需求。 </t>
    </r>
    <r>
      <rPr>
        <sz val="9"/>
        <color rgb="FF000000"/>
        <rFont val="宋体"/>
        <charset val="134"/>
      </rPr>
      <t xml:space="preserve">
</t>
    </r>
  </si>
  <si>
    <t>大件垃圾妥善清运处理数量</t>
  </si>
  <si>
    <t>反映2023年度内清运处理大件垃圾数量</t>
  </si>
  <si>
    <t>大件垃圾清验收合格率</t>
  </si>
  <si>
    <r>
      <rPr>
        <sz val="9"/>
        <color rgb="FF000000"/>
        <rFont val="宋体"/>
        <charset val="134"/>
      </rPr>
      <t>反映大件垃圾清运完成率</t>
    </r>
    <r>
      <rPr>
        <sz val="9"/>
        <color rgb="FF000000"/>
        <rFont val="宋体"/>
        <charset val="134"/>
      </rPr>
      <t xml:space="preserve">
</t>
    </r>
    <r>
      <rPr>
        <sz val="9"/>
        <color rgb="FF000000"/>
        <rFont val="宋体"/>
        <charset val="134"/>
      </rPr>
      <t>大件垃圾清运验收合格率=验收合格清运数量/清运总数量*100%</t>
    </r>
  </si>
  <si>
    <t>大件垃圾妥善清运处理时限</t>
  </si>
  <si>
    <t>反映是否按时处理对辖区内大件垃圾的处理清运工作。</t>
  </si>
  <si>
    <t>反映2025年实际支出情况。</t>
  </si>
  <si>
    <t>环境卫生干净整洁率</t>
  </si>
  <si>
    <t>反映进行环境卫生大扫除并建盖垃圾房对辖区居民环境的改善情况</t>
  </si>
  <si>
    <t>辖区居民满意度</t>
  </si>
  <si>
    <t>反应辖区居民满意度。辖区居民满意度=对环境卫生工作满意的居民数/调查总人数*100%</t>
  </si>
  <si>
    <t>1.开展党建活动，进一步提升街道党员干部思想意识；
2.下拨2025年15个社区党建工作经费，下拨29个居民小组党支部党建工作经费，下拨50个居民区党支部党建工作经费；
3.发放2025年社区“五个先锋”创建奖励经费；
4.对顺通片区联合党委主阵地的设备进行维护，开展不少于4次的活动，推广联合党委工作经验，有效提升昆明经开区基层党建工作质量和水平，推动昆明经开区高质量跨越发展；
5.为社区基层治理专干购买意外伤害险，保障人身安全，进一步调动基层治理专干工作积极性和主动性；
6.落实非公企业党支部党建工作经费，加强园区非公企业党建工作，保障各基层党组织各项工作正常。</t>
  </si>
  <si>
    <t>补助非公企业党务工作者（书记）人数</t>
  </si>
  <si>
    <t>34</t>
  </si>
  <si>
    <t>反映补助非公企业党务工作者（书记）人数</t>
  </si>
  <si>
    <t>购买基层治理专干人身意外伤害险人数</t>
  </si>
  <si>
    <t>45</t>
  </si>
  <si>
    <t>反映购买基层治理专干人身意外伤害险人数</t>
  </si>
  <si>
    <t>开展党建活动次数</t>
  </si>
  <si>
    <t>反映党建活动开展次数</t>
  </si>
  <si>
    <t>顺通片区联合党委主阵地设备维护数量</t>
  </si>
  <si>
    <t>163</t>
  </si>
  <si>
    <t>项</t>
  </si>
  <si>
    <t>反映顺通片区联合党委主阵地设备维护数量</t>
  </si>
  <si>
    <t>顺通片区联合党委经验推广次数</t>
  </si>
  <si>
    <t>反映顺通片区联合党委经验推广次数</t>
  </si>
  <si>
    <t>保障基层党组织数量</t>
  </si>
  <si>
    <t>反映基层党组织数</t>
  </si>
  <si>
    <t>新成立两新党组织数量</t>
  </si>
  <si>
    <t>反映新成立两新党组织数量</t>
  </si>
  <si>
    <t>获得5个先锋奖励补贴人员数</t>
  </si>
  <si>
    <t>23</t>
  </si>
  <si>
    <t>顺通社区主阵地设备正常使用率</t>
  </si>
  <si>
    <r>
      <rPr>
        <sz val="9"/>
        <color rgb="FF000000"/>
        <rFont val="宋体"/>
        <charset val="134"/>
      </rPr>
      <t>反映设备维护情况</t>
    </r>
    <r>
      <rPr>
        <sz val="9"/>
        <color rgb="FF000000"/>
        <rFont val="宋体"/>
        <charset val="134"/>
      </rPr>
      <t xml:space="preserve">
</t>
    </r>
    <r>
      <rPr>
        <sz val="9"/>
        <color rgb="FF000000"/>
        <rFont val="宋体"/>
        <charset val="134"/>
      </rPr>
      <t>正常使用率=正常使用设备数量/总设备数量*100%</t>
    </r>
  </si>
  <si>
    <t>5个先锋奖励补贴兑付准确率</t>
  </si>
  <si>
    <r>
      <rPr>
        <sz val="9"/>
        <color rgb="FF000000"/>
        <rFont val="宋体"/>
        <charset val="134"/>
      </rPr>
      <t>反映5个先锋奖励补贴兑付准确率</t>
    </r>
    <r>
      <rPr>
        <sz val="9"/>
        <color rgb="FF000000"/>
        <rFont val="宋体"/>
        <charset val="134"/>
      </rPr>
      <t xml:space="preserve">
</t>
    </r>
    <r>
      <rPr>
        <sz val="9"/>
        <color rgb="FF000000"/>
        <rFont val="宋体"/>
        <charset val="134"/>
      </rPr>
      <t>兑付准确率=（兑付准确人数/应发放人数）*100%</t>
    </r>
  </si>
  <si>
    <t>党建活动开展质量</t>
  </si>
  <si>
    <t>反映党建活动开展质量</t>
  </si>
  <si>
    <t>顺通片区联合党委主阵地设备维护时限</t>
  </si>
  <si>
    <t>反映顺通片区联合党委设备维护完成时限</t>
  </si>
  <si>
    <t>基层治理专干人身意外伤害险购买完成时限</t>
  </si>
  <si>
    <t>2025年4月30日</t>
  </si>
  <si>
    <t>反映基层治理专干人身意外伤害险购买完成时限</t>
  </si>
  <si>
    <t>新成立两新党组织完成时限</t>
  </si>
  <si>
    <t>反映3个两新党组织成立完成时限</t>
  </si>
  <si>
    <t>5个先锋奖励发放完成时限</t>
  </si>
  <si>
    <t>反映5个先锋奖励发放完成时限</t>
  </si>
  <si>
    <t>2,096,025.00</t>
  </si>
  <si>
    <t>反映2025年党建经费实际使用情况</t>
  </si>
  <si>
    <t>公开宣传报道党建工作情况次数</t>
  </si>
  <si>
    <t>反映公开宣传报道党建工作情况次数</t>
  </si>
  <si>
    <t>党员干部思想意识提升率</t>
  </si>
  <si>
    <r>
      <rPr>
        <sz val="9"/>
        <color rgb="FF000000"/>
        <rFont val="宋体"/>
        <charset val="134"/>
      </rPr>
      <t>反映党员干部思想意识提升情况</t>
    </r>
    <r>
      <rPr>
        <sz val="9"/>
        <color rgb="FF000000"/>
        <rFont val="宋体"/>
        <charset val="134"/>
      </rPr>
      <t xml:space="preserve">
</t>
    </r>
    <r>
      <rPr>
        <sz val="9"/>
        <color rgb="FF000000"/>
        <rFont val="宋体"/>
        <charset val="134"/>
      </rPr>
      <t>提升率=（测评分数在80分以上人员数量/参与测评总人数）*100%</t>
    </r>
  </si>
  <si>
    <t>顺通片区联合党委设备设施使用年限</t>
  </si>
  <si>
    <t>月</t>
  </si>
  <si>
    <t>反映顺通片区联合党委设备设施使用年限</t>
  </si>
  <si>
    <r>
      <rPr>
        <sz val="9"/>
        <color rgb="FF000000"/>
        <rFont val="宋体"/>
        <charset val="134"/>
      </rPr>
      <t>反映党员满意度</t>
    </r>
    <r>
      <rPr>
        <sz val="9"/>
        <color rgb="FF000000"/>
        <rFont val="宋体"/>
        <charset val="134"/>
      </rPr>
      <t xml:space="preserve">
</t>
    </r>
    <r>
      <rPr>
        <sz val="9"/>
        <color rgb="FF000000"/>
        <rFont val="宋体"/>
        <charset val="134"/>
      </rPr>
      <t>满意度=满意人数/调查人数*100%</t>
    </r>
  </si>
  <si>
    <r>
      <rPr>
        <sz val="9"/>
        <color rgb="FF000000"/>
        <rFont val="宋体"/>
        <charset val="134"/>
      </rPr>
      <t>1.做好辖区企业资源梳理，建立企业库和项目库，借助经济普查底册资料，结合辖区资源梳理情况，建立街道准升规企业储备库；</t>
    </r>
    <r>
      <rPr>
        <sz val="9"/>
        <color rgb="FF000000"/>
        <rFont val="宋体"/>
        <charset val="134"/>
      </rPr>
      <t xml:space="preserve">
</t>
    </r>
    <r>
      <rPr>
        <sz val="9"/>
        <color rgb="FF000000"/>
        <rFont val="宋体"/>
        <charset val="134"/>
      </rPr>
      <t>2.加大服务企业力度，做好规下企业统计等工作；</t>
    </r>
    <r>
      <rPr>
        <sz val="9"/>
        <color rgb="FF000000"/>
        <rFont val="宋体"/>
        <charset val="134"/>
      </rPr>
      <t xml:space="preserve">
</t>
    </r>
    <r>
      <rPr>
        <sz val="9"/>
        <color rgb="FF000000"/>
        <rFont val="宋体"/>
        <charset val="134"/>
      </rPr>
      <t>3.强化统计基础建设，选优配强社区统计员，按照昆明经开区《关于进一步强化街道经济发展工作的通知》要求，每个社区选聘一名专职统计员开展本社区的统计工作（3000户以上企业增加一名专职统计员），确保人员稳定和社区统计工作顺利开展。</t>
    </r>
  </si>
  <si>
    <t>配备社区统计员数量</t>
  </si>
  <si>
    <t>17</t>
  </si>
  <si>
    <t>反映社区统计调查任务人员配备情况</t>
  </si>
  <si>
    <t>社区统计人员考核合格率</t>
  </si>
  <si>
    <r>
      <rPr>
        <sz val="9"/>
        <color rgb="FF000000"/>
        <rFont val="宋体"/>
        <charset val="134"/>
      </rPr>
      <t>反映社区统计人员考核合格率</t>
    </r>
    <r>
      <rPr>
        <sz val="9"/>
        <color rgb="FF000000"/>
        <rFont val="宋体"/>
        <charset val="134"/>
      </rPr>
      <t xml:space="preserve">
</t>
    </r>
    <r>
      <rPr>
        <sz val="9"/>
        <color rgb="FF000000"/>
        <rFont val="宋体"/>
        <charset val="134"/>
      </rPr>
      <t>合格率=考核合格人数/街道社区配备统计员总数量*100%</t>
    </r>
  </si>
  <si>
    <t>社区统计人员配备完成时间</t>
  </si>
  <si>
    <t>2025年6月1日</t>
  </si>
  <si>
    <t>反映工作完成时限的情况</t>
  </si>
  <si>
    <t>1020000.00</t>
  </si>
  <si>
    <t>反映2025年基层统计经费实际使用情况</t>
  </si>
  <si>
    <t>对重点税源企业进行跟踪服务，提升经济发展水平</t>
  </si>
  <si>
    <t>反映项目开展后是否有利于促进辖区经济发展。</t>
  </si>
  <si>
    <t>服务企业满意度</t>
  </si>
  <si>
    <r>
      <rPr>
        <sz val="9"/>
        <color rgb="FF000000"/>
        <rFont val="宋体"/>
        <charset val="134"/>
      </rPr>
      <t>反映服务企业满意度</t>
    </r>
    <r>
      <rPr>
        <sz val="9"/>
        <color rgb="FF000000"/>
        <rFont val="宋体"/>
        <charset val="134"/>
      </rPr>
      <t xml:space="preserve">
</t>
    </r>
    <r>
      <rPr>
        <sz val="9"/>
        <color rgb="FF000000"/>
        <rFont val="宋体"/>
        <charset val="134"/>
      </rPr>
      <t>满意度=满意企业数量/服务企业总数量*100%</t>
    </r>
  </si>
  <si>
    <r>
      <rPr>
        <sz val="9"/>
        <color rgb="FF000000"/>
        <rFont val="宋体"/>
        <charset val="134"/>
      </rPr>
      <t>1.做好文化站免费开放和日常管理工作；</t>
    </r>
    <r>
      <rPr>
        <sz val="9"/>
        <color rgb="FF000000"/>
        <rFont val="宋体"/>
        <charset val="134"/>
      </rPr>
      <t xml:space="preserve">
</t>
    </r>
    <r>
      <rPr>
        <sz val="9"/>
        <color rgb="FF000000"/>
        <rFont val="宋体"/>
        <charset val="134"/>
      </rPr>
      <t>2.做好各社区综合文化服务中心管理工作；</t>
    </r>
    <r>
      <rPr>
        <sz val="9"/>
        <color rgb="FF000000"/>
        <rFont val="宋体"/>
        <charset val="134"/>
      </rPr>
      <t xml:space="preserve">
</t>
    </r>
    <r>
      <rPr>
        <sz val="9"/>
        <color rgb="FF000000"/>
        <rFont val="宋体"/>
        <charset val="134"/>
      </rPr>
      <t>3.积极做好民族文化传承、文物保护工作；</t>
    </r>
    <r>
      <rPr>
        <sz val="9"/>
        <color rgb="FF000000"/>
        <rFont val="宋体"/>
        <charset val="134"/>
      </rPr>
      <t xml:space="preserve">
</t>
    </r>
    <r>
      <rPr>
        <sz val="9"/>
        <color rgb="FF000000"/>
        <rFont val="宋体"/>
        <charset val="134"/>
      </rPr>
      <t>4.做好文化市场、旅游市场管理工作。</t>
    </r>
  </si>
  <si>
    <t>八公里社区文化室租赁面积</t>
  </si>
  <si>
    <r>
      <rPr>
        <sz val="9"/>
        <color rgb="FF000000"/>
        <rFont val="宋体"/>
        <charset val="134"/>
      </rPr>
      <t>反映八公里社区文化室租赁面积</t>
    </r>
    <r>
      <rPr>
        <sz val="9"/>
        <color rgb="FF000000"/>
        <rFont val="宋体"/>
        <charset val="134"/>
      </rPr>
      <t xml:space="preserve">
</t>
    </r>
  </si>
  <si>
    <t>租赁文化室实际使用率</t>
  </si>
  <si>
    <r>
      <rPr>
        <sz val="9"/>
        <color rgb="FF000000"/>
        <rFont val="宋体"/>
        <charset val="134"/>
      </rPr>
      <t>反映八公里社区文化室租赁房屋实际使用情况</t>
    </r>
    <r>
      <rPr>
        <sz val="9"/>
        <color rgb="FF000000"/>
        <rFont val="宋体"/>
        <charset val="134"/>
      </rPr>
      <t xml:space="preserve">
</t>
    </r>
    <r>
      <rPr>
        <sz val="9"/>
        <color rgb="FF000000"/>
        <rFont val="宋体"/>
        <charset val="134"/>
      </rPr>
      <t>实际使用率=（实际租赁面积/租赁总面积）*100%</t>
    </r>
    <r>
      <rPr>
        <sz val="9"/>
        <color rgb="FF000000"/>
        <rFont val="宋体"/>
        <charset val="134"/>
      </rPr>
      <t xml:space="preserve">
</t>
    </r>
  </si>
  <si>
    <t>文化站免费开放时间每周时长</t>
  </si>
  <si>
    <r>
      <rPr>
        <sz val="9"/>
        <color rgb="FF000000"/>
        <rFont val="宋体"/>
        <charset val="134"/>
      </rPr>
      <t>反映文化站每周免费开放时间</t>
    </r>
    <r>
      <rPr>
        <sz val="9"/>
        <color rgb="FF000000"/>
        <rFont val="宋体"/>
        <charset val="134"/>
      </rPr>
      <t xml:space="preserve">
</t>
    </r>
  </si>
  <si>
    <t>40800.00</t>
  </si>
  <si>
    <t>反映2025年八公里社区文化站实际租赁经费支出情况</t>
  </si>
  <si>
    <t>文化站免费向社会开放情况</t>
  </si>
  <si>
    <r>
      <rPr>
        <sz val="9"/>
        <color rgb="FF000000"/>
        <rFont val="宋体"/>
        <charset val="134"/>
      </rPr>
      <t>反映街道社区文化站免费向社会开放情况</t>
    </r>
    <r>
      <rPr>
        <sz val="9"/>
        <color rgb="FF000000"/>
        <rFont val="宋体"/>
        <charset val="134"/>
      </rPr>
      <t xml:space="preserve">
</t>
    </r>
    <r>
      <rPr>
        <sz val="9"/>
        <color rgb="FF000000"/>
        <rFont val="宋体"/>
        <charset val="134"/>
      </rPr>
      <t>免费向社会开放率=（免费向社会开放文化站数量/街道社区文化站总数量）*100%</t>
    </r>
    <r>
      <rPr>
        <sz val="9"/>
        <color rgb="FF000000"/>
        <rFont val="宋体"/>
        <charset val="134"/>
      </rPr>
      <t xml:space="preserve">
</t>
    </r>
  </si>
  <si>
    <t>拓宽居民图书等文化载体获取渠道</t>
  </si>
  <si>
    <r>
      <rPr>
        <sz val="9"/>
        <color rgb="FF000000"/>
        <rFont val="宋体"/>
        <charset val="134"/>
      </rPr>
      <t>反映拓宽居民图书等文化载体获取渠道情况</t>
    </r>
    <r>
      <rPr>
        <sz val="9"/>
        <color rgb="FF000000"/>
        <rFont val="宋体"/>
        <charset val="134"/>
      </rPr>
      <t xml:space="preserve">
</t>
    </r>
    <r>
      <rPr>
        <sz val="9"/>
        <color rgb="FF000000"/>
        <rFont val="宋体"/>
        <charset val="134"/>
      </rPr>
      <t>拓宽率=（认为有效拓宽图书等文化载体获取渠道人数/参与测评总人数）*100%</t>
    </r>
  </si>
  <si>
    <t>辖区群众满意度</t>
  </si>
  <si>
    <r>
      <rPr>
        <sz val="9"/>
        <color rgb="FF000000"/>
        <rFont val="宋体"/>
        <charset val="134"/>
      </rPr>
      <t>反映辖区群众满意度</t>
    </r>
    <r>
      <rPr>
        <sz val="9"/>
        <color rgb="FF000000"/>
        <rFont val="宋体"/>
        <charset val="134"/>
      </rPr>
      <t xml:space="preserve">
</t>
    </r>
    <r>
      <rPr>
        <sz val="9"/>
        <color rgb="FF000000"/>
        <rFont val="宋体"/>
        <charset val="134"/>
      </rPr>
      <t>满意度=（满意的人数/问卷调查总人数）*100%。</t>
    </r>
    <r>
      <rPr>
        <sz val="9"/>
        <color rgb="FF000000"/>
        <rFont val="宋体"/>
        <charset val="134"/>
      </rPr>
      <t xml:space="preserve">
</t>
    </r>
  </si>
  <si>
    <t>通过分时租赁方式租赁新能源皮卡车5辆，新能源小型客车8辆，共计租用13辆，保障阿拉街道基层公务出行。</t>
  </si>
  <si>
    <t>车辆租赁数量</t>
  </si>
  <si>
    <t>辆</t>
  </si>
  <si>
    <t>反映车辆租赁数量</t>
  </si>
  <si>
    <t>租赁车辆合格率</t>
  </si>
  <si>
    <r>
      <rPr>
        <sz val="9"/>
        <color rgb="FF000000"/>
        <rFont val="宋体"/>
        <charset val="134"/>
      </rPr>
      <t>反映租赁车辆合格率</t>
    </r>
    <r>
      <rPr>
        <sz val="9"/>
        <color rgb="FF000000"/>
        <rFont val="宋体"/>
        <charset val="134"/>
      </rPr>
      <t xml:space="preserve">
</t>
    </r>
    <r>
      <rPr>
        <sz val="9"/>
        <color rgb="FF000000"/>
        <rFont val="宋体"/>
        <charset val="134"/>
      </rPr>
      <t>合格率=合格车辆数/租赁车辆总数*100%</t>
    </r>
  </si>
  <si>
    <t>租赁车辆经费支付时限</t>
  </si>
  <si>
    <t>反映租赁车辆经费支付时限</t>
  </si>
  <si>
    <t>482800.00</t>
  </si>
  <si>
    <t>反映反映租赁车辆成本</t>
  </si>
  <si>
    <t>减少公务用车运行维护费</t>
  </si>
  <si>
    <r>
      <rPr>
        <sz val="9"/>
        <color rgb="FF000000"/>
        <rFont val="宋体"/>
        <charset val="134"/>
      </rPr>
      <t>反映项目是否有利于减少公务用车运行维护费</t>
    </r>
    <r>
      <rPr>
        <sz val="9"/>
        <color rgb="FF000000"/>
        <rFont val="宋体"/>
        <charset val="134"/>
      </rPr>
      <t xml:space="preserve">
</t>
    </r>
    <r>
      <rPr>
        <sz val="9"/>
        <color rgb="FF000000"/>
        <rFont val="宋体"/>
        <charset val="134"/>
      </rPr>
      <t>减少率=（较上年减少数/上年运行维护费总数）*100%</t>
    </r>
  </si>
  <si>
    <t>建立新能源汽车保障基层公务出行长效机制</t>
  </si>
  <si>
    <t>有效建立</t>
  </si>
  <si>
    <t>反映长效机制持续影响力</t>
  </si>
  <si>
    <t>使用人员满意度</t>
  </si>
  <si>
    <r>
      <rPr>
        <sz val="9"/>
        <color rgb="FF000000"/>
        <rFont val="宋体"/>
        <charset val="134"/>
      </rPr>
      <t>反映使用人员整体满意情况。</t>
    </r>
    <r>
      <rPr>
        <sz val="9"/>
        <color rgb="FF000000"/>
        <rFont val="宋体"/>
        <charset val="134"/>
      </rPr>
      <t xml:space="preserve">
</t>
    </r>
    <r>
      <rPr>
        <sz val="9"/>
        <color rgb="FF000000"/>
        <rFont val="宋体"/>
        <charset val="134"/>
      </rPr>
      <t>满意度=满意的人数/总人数*100%。</t>
    </r>
  </si>
  <si>
    <t>开展公共卫生知识普及活动3次，更换64块健康知识宣传栏，提升辖区居民卫生意识，有效预防和控制传染病及慢性病，使辖区居民享有均等化的基本公共卫生服务，有效预防和控制重大疾病，进一步提升辖区居民的幸福感和满足感。</t>
  </si>
  <si>
    <t>更换健康保健知识期数</t>
  </si>
  <si>
    <t>期</t>
  </si>
  <si>
    <t>反映更换健康保健知识期数</t>
  </si>
  <si>
    <t>宣传栏更换验收合格率</t>
  </si>
  <si>
    <t>反映宣传栏更换验收合格情况</t>
  </si>
  <si>
    <t>健康保健知识宣传栏更换完成时限</t>
  </si>
  <si>
    <t>反映宣传栏更换完成时限</t>
  </si>
  <si>
    <r>
      <rPr>
        <sz val="9"/>
        <color rgb="FF000000"/>
        <rFont val="宋体"/>
        <charset val="134"/>
      </rPr>
      <t xml:space="preserve"> </t>
    </r>
    <r>
      <rPr>
        <sz val="9"/>
        <color rgb="FF000000"/>
        <rFont val="宋体"/>
        <charset val="134"/>
      </rPr>
      <t>7,800.00</t>
    </r>
    <r>
      <rPr>
        <sz val="9"/>
        <color rgb="FF000000"/>
        <rFont val="宋体"/>
        <charset val="134"/>
      </rPr>
      <t xml:space="preserve"> </t>
    </r>
  </si>
  <si>
    <t>反映2025年公共卫生宣传经费实际支出情况</t>
  </si>
  <si>
    <t>居民健康保健意识和健康知识知晓率</t>
  </si>
  <si>
    <r>
      <rPr>
        <sz val="9"/>
        <color rgb="FF000000"/>
        <rFont val="宋体"/>
        <charset val="134"/>
      </rPr>
      <t>反映居民健康保健意识和健康知识知晓率</t>
    </r>
    <r>
      <rPr>
        <sz val="9"/>
        <color rgb="FF000000"/>
        <rFont val="宋体"/>
        <charset val="134"/>
      </rPr>
      <t xml:space="preserve">
</t>
    </r>
    <r>
      <rPr>
        <sz val="9"/>
        <color rgb="FF000000"/>
        <rFont val="宋体"/>
        <charset val="134"/>
      </rPr>
      <t>知晓率=（测评时分值90分以上人员/参与测评总人数）*100%</t>
    </r>
  </si>
  <si>
    <t>服务对象满意程度</t>
  </si>
  <si>
    <t>参加活动人员满意度=（对活动满意的人数/参加活动总人数）*100%。</t>
  </si>
  <si>
    <t>年度内预计创建网格化管理社区15个，加强街道和社区网格化建设，构建权责明晰、服务为先、管理优化、执法规范、安全有序的城市管理体制，案件处理率达到100%，保障城市高效运行，进一步提高街道治理能力和水平。</t>
  </si>
  <si>
    <t>创建网格化管理社区数量</t>
  </si>
  <si>
    <t>反映街道创建网格化社区数量</t>
  </si>
  <si>
    <t>网格化数字案件处理完成率</t>
  </si>
  <si>
    <r>
      <rPr>
        <sz val="9"/>
        <color rgb="FF000000"/>
        <rFont val="宋体"/>
        <charset val="134"/>
      </rPr>
      <t>反映案件投诉处理情况</t>
    </r>
    <r>
      <rPr>
        <sz val="9"/>
        <color rgb="FF000000"/>
        <rFont val="宋体"/>
        <charset val="134"/>
      </rPr>
      <t xml:space="preserve">
</t>
    </r>
    <r>
      <rPr>
        <sz val="9"/>
        <color rgb="FF000000"/>
        <rFont val="宋体"/>
        <charset val="134"/>
      </rPr>
      <t>处理完成率=（实际处理完成数量/案件总数量）*100%</t>
    </r>
  </si>
  <si>
    <t>社区网格化创建合格率</t>
  </si>
  <si>
    <r>
      <rPr>
        <sz val="9"/>
        <color rgb="FF000000"/>
        <rFont val="宋体"/>
        <charset val="134"/>
      </rPr>
      <t>反映社区社区网格化创建合格率。</t>
    </r>
    <r>
      <rPr>
        <sz val="9"/>
        <color rgb="FF000000"/>
        <rFont val="宋体"/>
        <charset val="134"/>
      </rPr>
      <t xml:space="preserve">
</t>
    </r>
    <r>
      <rPr>
        <sz val="9"/>
        <color rgb="FF000000"/>
        <rFont val="宋体"/>
        <charset val="134"/>
      </rPr>
      <t>合格率=网格化创建合格社区数量/网格化创建社区总数量</t>
    </r>
  </si>
  <si>
    <t>案件处理达标率</t>
  </si>
  <si>
    <r>
      <rPr>
        <sz val="9"/>
        <color rgb="FF000000"/>
        <rFont val="宋体"/>
        <charset val="134"/>
      </rPr>
      <t>反映案件处理达标情况。</t>
    </r>
    <r>
      <rPr>
        <sz val="9"/>
        <color rgb="FF000000"/>
        <rFont val="宋体"/>
        <charset val="134"/>
      </rPr>
      <t xml:space="preserve">
</t>
    </r>
    <r>
      <rPr>
        <sz val="9"/>
        <color rgb="FF000000"/>
        <rFont val="宋体"/>
        <charset val="134"/>
      </rPr>
      <t>达标率=（达标数量/处理案件总数量）*100%</t>
    </r>
  </si>
  <si>
    <t>网格化数字案件处理时限</t>
  </si>
  <si>
    <t>120</t>
  </si>
  <si>
    <t>反映处理案件及时性</t>
  </si>
  <si>
    <r>
      <rPr>
        <sz val="9"/>
        <color rgb="FF000000"/>
        <rFont val="宋体"/>
        <charset val="134"/>
      </rPr>
      <t xml:space="preserve"> </t>
    </r>
    <r>
      <rPr>
        <sz val="9"/>
        <color rgb="FF000000"/>
        <rFont val="宋体"/>
        <charset val="134"/>
      </rPr>
      <t>150,000.00</t>
    </r>
    <r>
      <rPr>
        <sz val="9"/>
        <color rgb="FF000000"/>
        <rFont val="宋体"/>
        <charset val="134"/>
      </rPr>
      <t xml:space="preserve"> </t>
    </r>
  </si>
  <si>
    <t>反映网格化建设成本</t>
  </si>
  <si>
    <t>持续提高人民群众的获得感、幸福感、安全感</t>
  </si>
  <si>
    <t>反映项目对持续创建平安阿拉，提高人民群众的获得感、幸福感、安全感的影响</t>
  </si>
  <si>
    <r>
      <rPr>
        <sz val="9"/>
        <color rgb="FF000000"/>
        <rFont val="宋体"/>
        <charset val="134"/>
      </rPr>
      <t>反映辖区居民对网格化工作的整体满意情况。</t>
    </r>
    <r>
      <rPr>
        <sz val="9"/>
        <color rgb="FF000000"/>
        <rFont val="宋体"/>
        <charset val="134"/>
      </rPr>
      <t xml:space="preserve">
</t>
    </r>
    <r>
      <rPr>
        <sz val="9"/>
        <color rgb="FF000000"/>
        <rFont val="宋体"/>
        <charset val="134"/>
      </rPr>
      <t>满意度=满意人数/参与调查总人数</t>
    </r>
  </si>
  <si>
    <t>建立临时救助备用经费制度，用于街道在紧急情况下，有效解决困难群众遭遇的突发困难，最大限度的防止冲击道德底线的事件发生。</t>
  </si>
  <si>
    <t>发放临时救助人数</t>
  </si>
  <si>
    <t>反映街道临时救助情况</t>
  </si>
  <si>
    <t>救助对象公示率</t>
  </si>
  <si>
    <r>
      <rPr>
        <sz val="9"/>
        <color rgb="FF000000"/>
        <rFont val="宋体"/>
        <charset val="134"/>
      </rPr>
      <t>反映街道临时救助公示情况</t>
    </r>
    <r>
      <rPr>
        <sz val="9"/>
        <color rgb="FF000000"/>
        <rFont val="宋体"/>
        <charset val="134"/>
      </rPr>
      <t xml:space="preserve">
</t>
    </r>
    <r>
      <rPr>
        <sz val="9"/>
        <color rgb="FF000000"/>
        <rFont val="宋体"/>
        <charset val="134"/>
      </rPr>
      <t>救助对象公示率=（实际公示救助人数/应公示救助总人数）*100%</t>
    </r>
  </si>
  <si>
    <t>救助发放及时性</t>
  </si>
  <si>
    <t>工作日</t>
  </si>
  <si>
    <t>反映发放单位及时发放临时救助金的情况。</t>
  </si>
  <si>
    <t>反映2025年临时救助备用经费支付情况</t>
  </si>
  <si>
    <t>救助对象生活改善状况</t>
  </si>
  <si>
    <r>
      <rPr>
        <sz val="9"/>
        <color rgb="FF000000"/>
        <rFont val="宋体"/>
        <charset val="134"/>
      </rPr>
      <t>反映救助对象生活改善状况</t>
    </r>
    <r>
      <rPr>
        <sz val="9"/>
        <color rgb="FF000000"/>
        <rFont val="宋体"/>
        <charset val="134"/>
      </rPr>
      <t xml:space="preserve">
</t>
    </r>
    <r>
      <rPr>
        <sz val="9"/>
        <color rgb="FF000000"/>
        <rFont val="宋体"/>
        <charset val="134"/>
      </rPr>
      <t>改善率=（测评时填报生活状况有所改善人数/参与测评总人数）*100%</t>
    </r>
  </si>
  <si>
    <t>救助对象满意程度</t>
  </si>
  <si>
    <r>
      <rPr>
        <sz val="9"/>
        <color rgb="FF000000"/>
        <rFont val="宋体"/>
        <charset val="134"/>
      </rPr>
      <t>反映救助对象的满意程度。</t>
    </r>
    <r>
      <rPr>
        <sz val="9"/>
        <color rgb="FF000000"/>
        <rFont val="宋体"/>
        <charset val="134"/>
      </rPr>
      <t xml:space="preserve">
</t>
    </r>
    <r>
      <rPr>
        <sz val="9"/>
        <color rgb="FF000000"/>
        <rFont val="宋体"/>
        <charset val="134"/>
      </rPr>
      <t>满意度=（实际满意数人数/参与测评总人数）*100%。</t>
    </r>
    <r>
      <rPr>
        <sz val="9"/>
        <color rgb="FF000000"/>
        <rFont val="宋体"/>
        <charset val="134"/>
      </rPr>
      <t xml:space="preserve">
</t>
    </r>
  </si>
  <si>
    <t>组建应急抢险保安队伍，开展森林防火、防汛抗旱应急抢险工作，支付森林防火、防汛抗旱应急抢险专业队伍保安服务费，保护人民生命财产安全和森林资源。</t>
  </si>
  <si>
    <t>组建应急抢险保安队伍人数</t>
  </si>
  <si>
    <t>反映组建应急抢险保安队伍人数</t>
  </si>
  <si>
    <t>应急抢险保安人员考核合格率</t>
  </si>
  <si>
    <r>
      <rPr>
        <sz val="9"/>
        <color rgb="FF000000"/>
        <rFont val="宋体"/>
        <charset val="134"/>
      </rPr>
      <t>反映组建应急抢险保安人员考核情况</t>
    </r>
    <r>
      <rPr>
        <sz val="9"/>
        <color rgb="FF000000"/>
        <rFont val="宋体"/>
        <charset val="134"/>
      </rPr>
      <t xml:space="preserve">
</t>
    </r>
    <r>
      <rPr>
        <sz val="9"/>
        <color rgb="FF000000"/>
        <rFont val="宋体"/>
        <charset val="134"/>
      </rPr>
      <t>考核合格率=（考核合格人数/组建保安队伍总人数）*100%</t>
    </r>
    <r>
      <rPr>
        <sz val="9"/>
        <color rgb="FF000000"/>
        <rFont val="宋体"/>
        <charset val="134"/>
      </rPr>
      <t xml:space="preserve">
</t>
    </r>
  </si>
  <si>
    <t>应急抢险保安人员出警时限</t>
  </si>
  <si>
    <t>分钟</t>
  </si>
  <si>
    <r>
      <rPr>
        <sz val="9"/>
        <color rgb="FF000000"/>
        <rFont val="宋体"/>
        <charset val="134"/>
      </rPr>
      <t>反映应急抢险保安人员出警时限</t>
    </r>
    <r>
      <rPr>
        <sz val="9"/>
        <color rgb="FF000000"/>
        <rFont val="宋体"/>
        <charset val="134"/>
      </rPr>
      <t xml:space="preserve">
</t>
    </r>
  </si>
  <si>
    <r>
      <rPr>
        <sz val="9"/>
        <color rgb="FF000000"/>
        <rFont val="宋体"/>
        <charset val="134"/>
      </rPr>
      <t xml:space="preserve"> </t>
    </r>
    <r>
      <rPr>
        <sz val="9"/>
        <color rgb="FF000000"/>
        <rFont val="宋体"/>
        <charset val="134"/>
      </rPr>
      <t>1,438,200.00</t>
    </r>
    <r>
      <rPr>
        <sz val="9"/>
        <color rgb="FF000000"/>
        <rFont val="宋体"/>
        <charset val="134"/>
      </rPr>
      <t xml:space="preserve"> </t>
    </r>
  </si>
  <si>
    <t>反映森林防火防汛抗旱应急抢险专业队伍服务经费支出情况</t>
  </si>
  <si>
    <t>应急事件处理完成情况</t>
  </si>
  <si>
    <t>反映应急事件处理完成情况</t>
  </si>
  <si>
    <t>管理部门满意度</t>
  </si>
  <si>
    <r>
      <rPr>
        <sz val="9"/>
        <color rgb="FF000000"/>
        <rFont val="宋体"/>
        <charset val="134"/>
      </rPr>
      <t>反映街道管理部门对组建森林防火防汛抗旱应急抢险专业队伍人员的满意情况</t>
    </r>
    <r>
      <rPr>
        <sz val="9"/>
        <color rgb="FF000000"/>
        <rFont val="宋体"/>
        <charset val="134"/>
      </rPr>
      <t xml:space="preserve">
</t>
    </r>
    <r>
      <rPr>
        <sz val="9"/>
        <color rgb="FF000000"/>
        <rFont val="宋体"/>
        <charset val="134"/>
      </rPr>
      <t>满意度=（满意人员数量/参与测评总人数）*100%</t>
    </r>
  </si>
  <si>
    <t>根据文件要求，做好辖区内6个社区、27个小组一年一度清产核资工作，并将清产核资数据成果录入全国农村集体产权制度改革清产核资数据平台。</t>
  </si>
  <si>
    <t>完成清产核资社区数量</t>
  </si>
  <si>
    <t>反映开展清产核资社区数量</t>
  </si>
  <si>
    <t>完成清产核资小组数量</t>
  </si>
  <si>
    <t>反映清产核资小组数量</t>
  </si>
  <si>
    <t>社区小组清产核资数据审核通过率</t>
  </si>
  <si>
    <r>
      <rPr>
        <sz val="9"/>
        <color rgb="FF000000"/>
        <rFont val="宋体"/>
        <charset val="134"/>
      </rPr>
      <t>反映社区小组清产核资数据审核通过率</t>
    </r>
    <r>
      <rPr>
        <sz val="9"/>
        <color rgb="FF000000"/>
        <rFont val="宋体"/>
        <charset val="134"/>
      </rPr>
      <t xml:space="preserve">
</t>
    </r>
    <r>
      <rPr>
        <sz val="9"/>
        <color rgb="FF000000"/>
        <rFont val="宋体"/>
        <charset val="134"/>
      </rPr>
      <t>合格率=清产核资数据审核通过社区小组数量/清产核资社区小组总数量*100%</t>
    </r>
  </si>
  <si>
    <t>清产核资工作完成时限</t>
  </si>
  <si>
    <t>反映清产核资工作完成时限</t>
  </si>
  <si>
    <t>60000.00</t>
  </si>
  <si>
    <t>反映清产核资经费支出情况</t>
  </si>
  <si>
    <t>动态反映村集体资产资源增值保值情况</t>
  </si>
  <si>
    <t>反映村集体资产资源增值保值情况。</t>
  </si>
  <si>
    <t>社区小组满意度</t>
  </si>
  <si>
    <r>
      <rPr>
        <sz val="9"/>
        <color rgb="FF000000"/>
        <rFont val="宋体"/>
        <charset val="134"/>
      </rPr>
      <t>社区小组满意度=（满意的社区小组数/辖区内社区小组总数）*100%</t>
    </r>
    <r>
      <rPr>
        <sz val="9"/>
        <color rgb="FF000000"/>
        <rFont val="宋体"/>
        <charset val="134"/>
      </rPr>
      <t xml:space="preserve">
</t>
    </r>
  </si>
  <si>
    <t>以“综治维稳、平安建设”为抓手，以党建为引领、科技支撑为导向，不断强化责任落实，以加强技防、法治和公共安全宣传阵地、综治队伍建设，不断夯实基础，强化责任制健全落实，加强禁毒、反邪教、重点人群稳控、反恐维稳、治安防控等工作规范化、制度化，着力推进平安阿拉、法治阿拉、和谐阿拉创建，确保阿拉街道社会稳定、和谐发展的良好局面。</t>
  </si>
  <si>
    <t>开展禁毒宣传次数</t>
  </si>
  <si>
    <t>反映开展禁毒宣传次数</t>
  </si>
  <si>
    <t>开展非法集资宣传次数</t>
  </si>
  <si>
    <t>反映开展非法集资宣传次数</t>
  </si>
  <si>
    <t>开展群众安全满意度调查次数</t>
  </si>
  <si>
    <t>反映开展群众安全满意度调查次数</t>
  </si>
  <si>
    <t>购买第三方心理咨询服务数量</t>
  </si>
  <si>
    <t>人(人次、家)</t>
  </si>
  <si>
    <t>反映购买第三方心理咨询服务数量</t>
  </si>
  <si>
    <t>制作宣传品合格率</t>
  </si>
  <si>
    <t>宣传工作覆盖率</t>
  </si>
  <si>
    <r>
      <rPr>
        <sz val="9"/>
        <color rgb="FF000000"/>
        <rFont val="宋体"/>
        <charset val="134"/>
      </rPr>
      <t>反映宣传工作覆盖率</t>
    </r>
    <r>
      <rPr>
        <sz val="9"/>
        <color rgb="FF000000"/>
        <rFont val="宋体"/>
        <charset val="134"/>
      </rPr>
      <t xml:space="preserve">
</t>
    </r>
    <r>
      <rPr>
        <sz val="9"/>
        <color rgb="FF000000"/>
        <rFont val="宋体"/>
        <charset val="134"/>
      </rPr>
      <t>覆盖率=实际参与群众数量/预计参与宣传活动的群众数量</t>
    </r>
  </si>
  <si>
    <t>各项经费拨付时限</t>
  </si>
  <si>
    <t>反映治安防控各项经费拨付时限</t>
  </si>
  <si>
    <t>107604.00</t>
  </si>
  <si>
    <t>反映2025年治安防控经费实际支出情况</t>
  </si>
  <si>
    <t>有效预防和减少暴恐事件发生</t>
  </si>
  <si>
    <t>反映预防和减少暴恐事件情况</t>
  </si>
  <si>
    <t>建立长效治安机制</t>
  </si>
  <si>
    <t>反映长效治安机制持续影响力</t>
  </si>
  <si>
    <t>辖区居民对治安防控工作的满意度</t>
  </si>
  <si>
    <r>
      <rPr>
        <sz val="9"/>
        <color rgb="FF000000"/>
        <rFont val="宋体"/>
        <charset val="134"/>
      </rPr>
      <t>1.按照物业服务合同，聘请物业公司街道办公场所提供规范、科学、高效的物业服务，物业管理面积19527.52平方米，保证办公环境，并通过持续的改进和提升，维护街道办公楼的良好环境和秩序；</t>
    </r>
    <r>
      <rPr>
        <sz val="9"/>
        <color rgb="FF000000"/>
        <rFont val="宋体"/>
        <charset val="134"/>
      </rPr>
      <t xml:space="preserve">
</t>
    </r>
    <r>
      <rPr>
        <sz val="9"/>
        <color rgb="FF000000"/>
        <rFont val="宋体"/>
        <charset val="134"/>
      </rPr>
      <t>2.对街道设施设备的日常保养服务、设施设备运行与维护服务，街道环境卫生服务，街道秩序维护及安丘按的服务，街道会务服务，街道食堂服务，街道绿化服务等。</t>
    </r>
  </si>
  <si>
    <t>每日开展食堂安全检查次数</t>
  </si>
  <si>
    <t>反映每日开展食堂安全检查次数</t>
  </si>
  <si>
    <t>每日开展环境卫生清扫次数</t>
  </si>
  <si>
    <t>反映每日开展环境卫生清扫次数</t>
  </si>
  <si>
    <t>物业管理面积</t>
  </si>
  <si>
    <t>19527.52</t>
  </si>
  <si>
    <t>反映街道物业管理服务实际面积</t>
  </si>
  <si>
    <t>每日开展安保巡查次数</t>
  </si>
  <si>
    <t>反映每日开展安保巡查次数</t>
  </si>
  <si>
    <t>物业管理人员在岗率</t>
  </si>
  <si>
    <r>
      <rPr>
        <sz val="9"/>
        <color rgb="FF000000"/>
        <rFont val="宋体"/>
        <charset val="134"/>
      </rPr>
      <t>反映物业管理人员在岗率</t>
    </r>
    <r>
      <rPr>
        <sz val="9"/>
        <color rgb="FF000000"/>
        <rFont val="宋体"/>
        <charset val="134"/>
      </rPr>
      <t xml:space="preserve">
</t>
    </r>
    <r>
      <rPr>
        <sz val="9"/>
        <color rgb="FF000000"/>
        <rFont val="宋体"/>
        <charset val="134"/>
      </rPr>
      <t>在岗率=考情考核时在岗人数/应在岗总人数*100%</t>
    </r>
  </si>
  <si>
    <t>环境卫生保洁合格率</t>
  </si>
  <si>
    <r>
      <rPr>
        <sz val="9"/>
        <color rgb="FF000000"/>
        <rFont val="宋体"/>
        <charset val="134"/>
      </rPr>
      <t>反映环境卫生保洁合格率</t>
    </r>
    <r>
      <rPr>
        <sz val="9"/>
        <color rgb="FF000000"/>
        <rFont val="宋体"/>
        <charset val="134"/>
      </rPr>
      <t xml:space="preserve">
</t>
    </r>
    <r>
      <rPr>
        <sz val="9"/>
        <color rgb="FF000000"/>
        <rFont val="宋体"/>
        <charset val="134"/>
      </rPr>
      <t>环境卫生保洁合格率=抽查检查合格次数/抽查检查总次数*100%</t>
    </r>
  </si>
  <si>
    <t>会务保障率</t>
  </si>
  <si>
    <r>
      <rPr>
        <sz val="9"/>
        <color rgb="FF000000"/>
        <rFont val="宋体"/>
        <charset val="134"/>
      </rPr>
      <t>反映街道各类会务保障率</t>
    </r>
    <r>
      <rPr>
        <sz val="9"/>
        <color rgb="FF000000"/>
        <rFont val="宋体"/>
        <charset val="134"/>
      </rPr>
      <t xml:space="preserve">
</t>
    </r>
    <r>
      <rPr>
        <sz val="9"/>
        <color rgb="FF000000"/>
        <rFont val="宋体"/>
        <charset val="134"/>
      </rPr>
      <t>会务保障率=有效保障会议会务次数/街道会议会务总次数*100%</t>
    </r>
  </si>
  <si>
    <t>零星修缮（维修）处理时限</t>
  </si>
  <si>
    <t>反映街道零星修缮（维修）处理时限</t>
  </si>
  <si>
    <t>物业管理费支付时限</t>
  </si>
  <si>
    <t>按合同约定支付</t>
  </si>
  <si>
    <t>反映物业管理费用的实际支付时限</t>
  </si>
  <si>
    <t>1938524.00</t>
  </si>
  <si>
    <t>反映街道物业管理成本</t>
  </si>
  <si>
    <t>物业服务需求保障程度</t>
  </si>
  <si>
    <r>
      <rPr>
        <sz val="9"/>
        <color rgb="FF000000"/>
        <rFont val="宋体"/>
        <charset val="134"/>
      </rPr>
      <t>反映绿化、安保、安防、保洁等服务满足委托单位的程度</t>
    </r>
    <r>
      <rPr>
        <sz val="9"/>
        <color rgb="FF000000"/>
        <rFont val="宋体"/>
        <charset val="134"/>
      </rPr>
      <t xml:space="preserve">
</t>
    </r>
    <r>
      <rPr>
        <sz val="9"/>
        <color rgb="FF000000"/>
        <rFont val="宋体"/>
        <charset val="134"/>
      </rPr>
      <t>需求保障程度=实际保障数量/街道需求总数量*100%</t>
    </r>
  </si>
  <si>
    <t>街道办公范围内安全事故发生次数</t>
  </si>
  <si>
    <t>反映街道办公范围内安全事故发生次数</t>
  </si>
  <si>
    <t>街道工作人员对物业管理服务满意度</t>
  </si>
  <si>
    <r>
      <rPr>
        <sz val="9"/>
        <color rgb="FF000000"/>
        <rFont val="宋体"/>
        <charset val="134"/>
      </rPr>
      <t>反映街道工作人员对物业管理服务的满意度</t>
    </r>
    <r>
      <rPr>
        <sz val="9"/>
        <color rgb="FF000000"/>
        <rFont val="宋体"/>
        <charset val="134"/>
      </rPr>
      <t xml:space="preserve">
</t>
    </r>
    <r>
      <rPr>
        <sz val="9"/>
        <color rgb="FF000000"/>
        <rFont val="宋体"/>
        <charset val="134"/>
      </rPr>
      <t>使用人员满意度=（对被服务群众人数/问卷调查人数）*100%</t>
    </r>
  </si>
  <si>
    <r>
      <rPr>
        <sz val="9"/>
        <color rgb="FF000000"/>
        <rFont val="宋体"/>
        <charset val="134"/>
      </rPr>
      <t>认真落实《关于印发昆明经济技术开发区社区工作人员管理办法（试行）的通知</t>
    </r>
    <r>
      <rPr>
        <sz val="9"/>
        <color rgb="FF000000"/>
        <rFont val="宋体"/>
        <charset val="134"/>
      </rPr>
      <t xml:space="preserve">  </t>
    </r>
    <r>
      <rPr>
        <sz val="9"/>
        <color rgb="FF000000"/>
        <rFont val="宋体"/>
        <charset val="134"/>
      </rPr>
      <t>关于组织2024年干部职工体检的通知》文件精神，2025年计划：</t>
    </r>
    <r>
      <rPr>
        <sz val="9"/>
        <color rgb="FF000000"/>
        <rFont val="宋体"/>
        <charset val="134"/>
      </rPr>
      <t xml:space="preserve">
</t>
    </r>
    <r>
      <rPr>
        <sz val="9"/>
        <color rgb="FF000000"/>
        <rFont val="宋体"/>
        <charset val="134"/>
      </rPr>
      <t>1.组织机关、社区571名在职职工开展体检工作，使机关职工有一个健康的身体状况，体现单位对干部职工的重视和关怀；</t>
    </r>
    <r>
      <rPr>
        <sz val="9"/>
        <color rgb="FF000000"/>
        <rFont val="宋体"/>
        <charset val="134"/>
      </rPr>
      <t xml:space="preserve">                                                                  </t>
    </r>
    <r>
      <rPr>
        <sz val="9"/>
        <color rgb="FF000000"/>
        <rFont val="宋体"/>
        <charset val="134"/>
      </rPr>
      <t xml:space="preserve">
</t>
    </r>
    <r>
      <rPr>
        <sz val="9"/>
        <color rgb="FF000000"/>
        <rFont val="宋体"/>
        <charset val="134"/>
      </rPr>
      <t>2.组织27名退休人员体检，切实保障老干部权益，提高老干部幸福指数。</t>
    </r>
  </si>
  <si>
    <t>实际参加体检人数</t>
  </si>
  <si>
    <t>598</t>
  </si>
  <si>
    <t>反映实际参与体检人数</t>
  </si>
  <si>
    <t>体检采购合规率</t>
  </si>
  <si>
    <r>
      <rPr>
        <sz val="9"/>
        <color rgb="FF000000"/>
        <rFont val="宋体"/>
        <charset val="134"/>
      </rPr>
      <t>反映体检项目程序是否合规，采购是否合理</t>
    </r>
    <r>
      <rPr>
        <sz val="9"/>
        <color rgb="FF000000"/>
        <rFont val="宋体"/>
        <charset val="134"/>
      </rPr>
      <t xml:space="preserve">
</t>
    </r>
  </si>
  <si>
    <t>体检工作完成时间</t>
  </si>
  <si>
    <t>2025年11月</t>
  </si>
  <si>
    <t>反映完成体检时间情况</t>
  </si>
  <si>
    <t>605500.00</t>
  </si>
  <si>
    <t>反映体检费用支出情况</t>
  </si>
  <si>
    <t>干部职工幸福感提升率</t>
  </si>
  <si>
    <r>
      <rPr>
        <sz val="9"/>
        <color rgb="FF000000"/>
        <rFont val="宋体"/>
        <charset val="134"/>
      </rPr>
      <t>反映职工幸福指数提升情况</t>
    </r>
    <r>
      <rPr>
        <sz val="9"/>
        <color rgb="FF000000"/>
        <rFont val="宋体"/>
        <charset val="134"/>
      </rPr>
      <t xml:space="preserve">
</t>
    </r>
    <r>
      <rPr>
        <sz val="9"/>
        <color rgb="FF000000"/>
        <rFont val="宋体"/>
        <charset val="134"/>
      </rPr>
      <t>幸福感提升考虑=（测评时填写幸福感明显提升人数/参与测评总人数）*100%</t>
    </r>
  </si>
  <si>
    <t>职工满意度</t>
  </si>
  <si>
    <r>
      <rPr>
        <sz val="9"/>
        <color rgb="FF000000"/>
        <rFont val="宋体"/>
        <charset val="134"/>
      </rPr>
      <t>参与体检人员对体检的整体满意情况</t>
    </r>
    <r>
      <rPr>
        <sz val="9"/>
        <color rgb="FF000000"/>
        <rFont val="宋体"/>
        <charset val="134"/>
      </rPr>
      <t xml:space="preserve">
</t>
    </r>
    <r>
      <rPr>
        <sz val="9"/>
        <color rgb="FF000000"/>
        <rFont val="宋体"/>
        <charset val="134"/>
      </rPr>
      <t>人员满意度=（满意的人数/问卷调查人数）*100%</t>
    </r>
  </si>
  <si>
    <r>
      <rPr>
        <sz val="9"/>
        <color rgb="FF000000"/>
        <rFont val="宋体"/>
        <charset val="134"/>
      </rPr>
      <t>①开展街道、社区党风廉政宣传教育，征订2025年度《中国纪检监察》杂志预计13份、《中国纪检监察报》预计56份；</t>
    </r>
    <r>
      <rPr>
        <sz val="9"/>
        <color rgb="FF000000"/>
        <rFont val="宋体"/>
        <charset val="134"/>
      </rPr>
      <t xml:space="preserve">
</t>
    </r>
    <r>
      <rPr>
        <sz val="9"/>
        <color rgb="FF000000"/>
        <rFont val="宋体"/>
        <charset val="134"/>
      </rPr>
      <t>②组织街道、社区相关人员开展警示教育活动2次，增强广大党员干部廉洁意识，有效开展纪检、监察工作。</t>
    </r>
  </si>
  <si>
    <t>征订《中国纪检监察》杂志数量</t>
  </si>
  <si>
    <t>反映实际征订《中国纪检监察》杂志数量</t>
  </si>
  <si>
    <t>征订《中国纪检监察报》数量</t>
  </si>
  <si>
    <t>反映实际征订征订《中国纪检监察报》数量</t>
  </si>
  <si>
    <t>开展警示教育活动</t>
  </si>
  <si>
    <t>反映组织活动的次数</t>
  </si>
  <si>
    <t>《中国纪检监察》杂志征订合格率</t>
  </si>
  <si>
    <r>
      <rPr>
        <sz val="9"/>
        <color rgb="FF000000"/>
        <rFont val="宋体"/>
        <charset val="134"/>
      </rPr>
      <t>对发放的《中国纪检监察》杂志进行验收</t>
    </r>
    <r>
      <rPr>
        <sz val="9"/>
        <color rgb="FF000000"/>
        <rFont val="宋体"/>
        <charset val="134"/>
      </rPr>
      <t xml:space="preserve">
</t>
    </r>
    <r>
      <rPr>
        <sz val="9"/>
        <color rgb="FF000000"/>
        <rFont val="宋体"/>
        <charset val="134"/>
      </rPr>
      <t>合格率=验收合格杂志数量/征订杂志总数量*100%</t>
    </r>
  </si>
  <si>
    <t>《中国纪检监察报》征订合格率</t>
  </si>
  <si>
    <r>
      <rPr>
        <sz val="9"/>
        <color rgb="FF000000"/>
        <rFont val="宋体"/>
        <charset val="134"/>
      </rPr>
      <t>对发放的《中国纪检监察报》进行验收</t>
    </r>
    <r>
      <rPr>
        <sz val="9"/>
        <color rgb="FF000000"/>
        <rFont val="宋体"/>
        <charset val="134"/>
      </rPr>
      <t xml:space="preserve">
</t>
    </r>
    <r>
      <rPr>
        <sz val="9"/>
        <color rgb="FF000000"/>
        <rFont val="宋体"/>
        <charset val="134"/>
      </rPr>
      <t>合格率=验收合格报刊数量/征订报刊总数量</t>
    </r>
  </si>
  <si>
    <t>开展警示教育活动职工参加率</t>
  </si>
  <si>
    <r>
      <rPr>
        <sz val="9"/>
        <color rgb="FF000000"/>
        <rFont val="宋体"/>
        <charset val="134"/>
      </rPr>
      <t>反映警示教育活动职工参与率</t>
    </r>
    <r>
      <rPr>
        <sz val="9"/>
        <color rgb="FF000000"/>
        <rFont val="宋体"/>
        <charset val="134"/>
      </rPr>
      <t xml:space="preserve">
</t>
    </r>
    <r>
      <rPr>
        <sz val="9"/>
        <color rgb="FF000000"/>
        <rFont val="宋体"/>
        <charset val="134"/>
      </rPr>
      <t>参与率=活动实际参加人数/计划纳入参与人数*100%</t>
    </r>
  </si>
  <si>
    <t>《中国纪检监察》杂志发放完成时间</t>
  </si>
  <si>
    <t>反映《中国纪检监察》杂志发放完成时限</t>
  </si>
  <si>
    <t>《中国纪检监察报》发放完成时间</t>
  </si>
  <si>
    <t>反映《中国纪检监察报》发放完成时限</t>
  </si>
  <si>
    <t>开展警示教育完成时间</t>
  </si>
  <si>
    <t>反映开展廉洁文化建设及警示教育活动完成时限</t>
  </si>
  <si>
    <t>26,200.00</t>
  </si>
  <si>
    <t>反映实际经济成本</t>
  </si>
  <si>
    <t>党风廉政政策知晓率</t>
  </si>
  <si>
    <t>100%</t>
  </si>
  <si>
    <r>
      <rPr>
        <sz val="9"/>
        <color rgb="FF000000"/>
        <rFont val="宋体"/>
        <charset val="134"/>
      </rPr>
      <t>反映党风廉政相关政策知晓率</t>
    </r>
    <r>
      <rPr>
        <sz val="9"/>
        <color rgb="FF000000"/>
        <rFont val="宋体"/>
        <charset val="134"/>
      </rPr>
      <t xml:space="preserve">
</t>
    </r>
    <r>
      <rPr>
        <sz val="9"/>
        <color rgb="FF000000"/>
        <rFont val="宋体"/>
        <charset val="134"/>
      </rPr>
      <t>政策知晓率=知晓政策人员/测评党员干部总数量*100%</t>
    </r>
  </si>
  <si>
    <t>持续增强党员干部廉洁意识，形成风清气正的政治生态</t>
  </si>
  <si>
    <t>完善监督机制，形成风清气正的政治生态</t>
  </si>
  <si>
    <t>街道党员干部满意度</t>
  </si>
  <si>
    <r>
      <rPr>
        <sz val="9"/>
        <color rgb="FF000000"/>
        <rFont val="宋体"/>
        <charset val="134"/>
      </rPr>
      <t>反映街道党员干部满意度</t>
    </r>
    <r>
      <rPr>
        <sz val="9"/>
        <color rgb="FF000000"/>
        <rFont val="宋体"/>
        <charset val="134"/>
      </rPr>
      <t xml:space="preserve">
</t>
    </r>
    <r>
      <rPr>
        <sz val="9"/>
        <color rgb="FF000000"/>
        <rFont val="宋体"/>
        <charset val="134"/>
      </rPr>
      <t>街道党员干部满意度=满意人员/参与测评的街道党员干部总数*100%</t>
    </r>
  </si>
  <si>
    <t>加强党内激励关爱帮扶，让党员、干部和广大人民群众切实感受到以习近平同志为核心的党中央的关怀和温暖。</t>
  </si>
  <si>
    <t>发放年满60周岁农村老党员补助人数</t>
  </si>
  <si>
    <t>144</t>
  </si>
  <si>
    <t>反映发放补助的人数</t>
  </si>
  <si>
    <t>年满60周岁农村老党员慰问兑付准确率</t>
  </si>
  <si>
    <r>
      <rPr>
        <sz val="9"/>
        <color rgb="FF000000"/>
        <rFont val="宋体"/>
        <charset val="134"/>
      </rPr>
      <t>反映年满60周岁农村老党员慰问兑付准确率</t>
    </r>
    <r>
      <rPr>
        <sz val="9"/>
        <color rgb="FF000000"/>
        <rFont val="宋体"/>
        <charset val="134"/>
      </rPr>
      <t xml:space="preserve">
</t>
    </r>
    <r>
      <rPr>
        <sz val="9"/>
        <color rgb="FF000000"/>
        <rFont val="宋体"/>
        <charset val="134"/>
      </rPr>
      <t>准确率=（准确发放人数/计划慰问人数）*100%</t>
    </r>
  </si>
  <si>
    <t>发放年满60周岁农村老党员补助完成时间</t>
  </si>
  <si>
    <t>年月日</t>
  </si>
  <si>
    <t>反映发放年满60周岁农村老党员完成时间</t>
  </si>
  <si>
    <r>
      <rPr>
        <sz val="9"/>
        <color rgb="FF000000"/>
        <rFont val="宋体"/>
        <charset val="134"/>
      </rPr>
      <t xml:space="preserve"> </t>
    </r>
    <r>
      <rPr>
        <sz val="9"/>
        <color rgb="FF000000"/>
        <rFont val="宋体"/>
        <charset val="134"/>
      </rPr>
      <t>52,200.00</t>
    </r>
    <r>
      <rPr>
        <sz val="9"/>
        <color rgb="FF000000"/>
        <rFont val="宋体"/>
        <charset val="134"/>
      </rPr>
      <t xml:space="preserve"> </t>
    </r>
  </si>
  <si>
    <t>反映年满60周岁农村老党员补助、党员慰问实际支出金额</t>
  </si>
  <si>
    <t>改善老党员生活状况，提升老党员幸福指数</t>
  </si>
  <si>
    <r>
      <rPr>
        <sz val="9"/>
        <color rgb="FF000000"/>
        <rFont val="宋体"/>
        <charset val="134"/>
      </rPr>
      <t>反映慰问、发放补贴产生的社会效益</t>
    </r>
    <r>
      <rPr>
        <sz val="9"/>
        <color rgb="FF000000"/>
        <rFont val="宋体"/>
        <charset val="134"/>
      </rPr>
      <t xml:space="preserve">
</t>
    </r>
    <r>
      <rPr>
        <sz val="9"/>
        <color rgb="FF000000"/>
        <rFont val="宋体"/>
        <charset val="134"/>
      </rPr>
      <t>提升率=根据测评填报生活状况提升人数/参与测评总人数*100%</t>
    </r>
  </si>
  <si>
    <t>困难党员、老党员满意度</t>
  </si>
  <si>
    <r>
      <rPr>
        <sz val="9"/>
        <color rgb="FF000000"/>
        <rFont val="宋体"/>
        <charset val="134"/>
      </rPr>
      <t>反映困难党员、老党员对开展活动的整体满意情况。</t>
    </r>
    <r>
      <rPr>
        <sz val="9"/>
        <color rgb="FF000000"/>
        <rFont val="宋体"/>
        <charset val="134"/>
      </rPr>
      <t xml:space="preserve">
</t>
    </r>
    <r>
      <rPr>
        <sz val="9"/>
        <color rgb="FF000000"/>
        <rFont val="宋体"/>
        <charset val="134"/>
      </rPr>
      <t>满意度=困难党员、老党员满意人数/总人数*100%</t>
    </r>
    <r>
      <rPr>
        <sz val="9"/>
        <color rgb="FF000000"/>
        <rFont val="宋体"/>
        <charset val="134"/>
      </rPr>
      <t xml:space="preserve">
</t>
    </r>
  </si>
  <si>
    <t>购买9台国产电脑，缓减街道干部职工办公电脑紧张现象。</t>
  </si>
  <si>
    <t>采购国产电脑数量</t>
  </si>
  <si>
    <t>国产办公电脑采购验收合格率</t>
  </si>
  <si>
    <r>
      <rPr>
        <sz val="9"/>
        <color rgb="FF000000"/>
        <rFont val="宋体"/>
        <charset val="134"/>
      </rPr>
      <t>反映国产办公电脑采购验收合格情况</t>
    </r>
    <r>
      <rPr>
        <sz val="9"/>
        <color rgb="FF000000"/>
        <rFont val="宋体"/>
        <charset val="134"/>
      </rPr>
      <t xml:space="preserve">
</t>
    </r>
    <r>
      <rPr>
        <sz val="9"/>
        <color rgb="FF000000"/>
        <rFont val="宋体"/>
        <charset val="134"/>
      </rPr>
      <t>采购验收合格率=（采购验收合格项目数/采购项目总数）*100%</t>
    </r>
  </si>
  <si>
    <t>国产办公电脑采购完成时限</t>
  </si>
  <si>
    <t>反映复印纸实际采购完成时限</t>
  </si>
  <si>
    <t>5000.00</t>
  </si>
  <si>
    <t>元/台</t>
  </si>
  <si>
    <r>
      <rPr>
        <sz val="9"/>
        <color rgb="FF000000"/>
        <rFont val="宋体"/>
        <charset val="134"/>
      </rPr>
      <t>反映政府采购成本控制</t>
    </r>
    <r>
      <rPr>
        <sz val="9"/>
        <color rgb="FF000000"/>
        <rFont val="宋体"/>
        <charset val="134"/>
      </rPr>
      <t xml:space="preserve">
</t>
    </r>
    <r>
      <rPr>
        <sz val="9"/>
        <color rgb="FF000000"/>
        <rFont val="宋体"/>
        <charset val="134"/>
      </rPr>
      <t>单位成本=购置总价/实际购置电脑数量</t>
    </r>
  </si>
  <si>
    <t>正常办公率</t>
  </si>
  <si>
    <t>反映通过电脑购置保证正常办公情况</t>
  </si>
  <si>
    <t>国产办公电脑正常使用年限</t>
  </si>
  <si>
    <t>反映国产办公电脑正常使用年限</t>
  </si>
  <si>
    <r>
      <rPr>
        <sz val="9"/>
        <color rgb="FF000000"/>
        <rFont val="宋体"/>
        <charset val="134"/>
      </rPr>
      <t>反映服务对象对购置设备的整体满意情况。</t>
    </r>
    <r>
      <rPr>
        <sz val="9"/>
        <color rgb="FF000000"/>
        <rFont val="宋体"/>
        <charset val="134"/>
      </rPr>
      <t xml:space="preserve">
</t>
    </r>
    <r>
      <rPr>
        <sz val="9"/>
        <color rgb="FF000000"/>
        <rFont val="宋体"/>
        <charset val="134"/>
      </rPr>
      <t>使用人员满意度=（对购置设备满意的人数/问卷调查人数）*100%。</t>
    </r>
  </si>
  <si>
    <r>
      <rPr>
        <sz val="9"/>
        <color rgb="FF000000"/>
        <rFont val="宋体"/>
        <charset val="134"/>
      </rPr>
      <t>1.购买46名二级消防网格员人身意外保险；</t>
    </r>
    <r>
      <rPr>
        <sz val="9"/>
        <color rgb="FF000000"/>
        <rFont val="宋体"/>
        <charset val="134"/>
      </rPr>
      <t xml:space="preserve">
</t>
    </r>
    <r>
      <rPr>
        <sz val="9"/>
        <color rgb="FF000000"/>
        <rFont val="宋体"/>
        <charset val="134"/>
      </rPr>
      <t>2.制作消防检查文书合同10000张，推进消地安全宣传“进家庭”，确保消防宣传落到实处；</t>
    </r>
    <r>
      <rPr>
        <sz val="9"/>
        <color rgb="FF000000"/>
        <rFont val="宋体"/>
        <charset val="134"/>
      </rPr>
      <t xml:space="preserve">
</t>
    </r>
    <r>
      <rPr>
        <sz val="9"/>
        <color rgb="FF000000"/>
        <rFont val="宋体"/>
        <charset val="134"/>
      </rPr>
      <t xml:space="preserve">3.支付电信专线宽带续费及消防检查终端流量池续费，以消防安全工作为重点，不断强化责任落实，推进消防队伍建设等工作规范化、制度化，不断夯实基础，强化责任制健全落实，努力平安阿拉、和谐阿拉创建。 </t>
    </r>
    <r>
      <rPr>
        <sz val="9"/>
        <color rgb="FF000000"/>
        <rFont val="宋体"/>
        <charset val="134"/>
      </rPr>
      <t xml:space="preserve">
</t>
    </r>
  </si>
  <si>
    <t>消防网格员购买保险人数</t>
  </si>
  <si>
    <t>46</t>
  </si>
  <si>
    <t>反映消防网格员购买保险人数。</t>
  </si>
  <si>
    <t>消防检查文书制作数量</t>
  </si>
  <si>
    <t>10000</t>
  </si>
  <si>
    <t>反映消防检查文书制作数量</t>
  </si>
  <si>
    <t>开展消防宣传次数</t>
  </si>
  <si>
    <t>反映开展消防宣传次数</t>
  </si>
  <si>
    <r>
      <rPr>
        <sz val="9"/>
        <color rgb="FF000000"/>
        <rFont val="宋体"/>
        <charset val="134"/>
      </rPr>
      <t>反映部门采购计划执行时采购的验收合格率。</t>
    </r>
    <r>
      <rPr>
        <sz val="9"/>
        <color rgb="FF000000"/>
        <rFont val="宋体"/>
        <charset val="134"/>
      </rPr>
      <t xml:space="preserve">
</t>
    </r>
    <r>
      <rPr>
        <sz val="9"/>
        <color rgb="FF000000"/>
        <rFont val="宋体"/>
        <charset val="134"/>
      </rPr>
      <t>采购验收合格率=采购验收合格项目数/采购项目总数*100%。</t>
    </r>
  </si>
  <si>
    <t>消防平台正常运行率</t>
  </si>
  <si>
    <r>
      <rPr>
        <sz val="9"/>
        <color rgb="FF000000"/>
        <rFont val="宋体"/>
        <charset val="134"/>
      </rPr>
      <t>反映消防平台正常运行率</t>
    </r>
    <r>
      <rPr>
        <sz val="9"/>
        <color rgb="FF000000"/>
        <rFont val="宋体"/>
        <charset val="134"/>
      </rPr>
      <t xml:space="preserve">
</t>
    </r>
    <r>
      <rPr>
        <sz val="9"/>
        <color rgb="FF000000"/>
        <rFont val="宋体"/>
        <charset val="134"/>
      </rPr>
      <t>正常运行率=正常运行的消防平台数量/消防平台总数</t>
    </r>
  </si>
  <si>
    <t>二级消防网格员保险购买完成时限</t>
  </si>
  <si>
    <r>
      <rPr>
        <sz val="9"/>
        <color rgb="FF000000"/>
        <rFont val="宋体"/>
        <charset val="134"/>
      </rPr>
      <t xml:space="preserve"> </t>
    </r>
    <r>
      <rPr>
        <sz val="9"/>
        <color rgb="FF000000"/>
        <rFont val="宋体"/>
        <charset val="134"/>
      </rPr>
      <t>2025年6月30日</t>
    </r>
  </si>
  <si>
    <t>反映二级消防网格员保险购买完成时限</t>
  </si>
  <si>
    <t>消防检查文书制作完成时限</t>
  </si>
  <si>
    <t>反映各项工作完成时限</t>
  </si>
  <si>
    <t>173,740.00</t>
  </si>
  <si>
    <t>反映2025年消防经费实际支出情况</t>
  </si>
  <si>
    <t>有效预防和减少火灾事故发生</t>
  </si>
  <si>
    <t>反映预防和减少火灾效果</t>
  </si>
  <si>
    <t>长效防火机制</t>
  </si>
  <si>
    <t>反映长效防火机制持续影响力</t>
  </si>
  <si>
    <t>辖区居民对消防安全工作的满意度</t>
  </si>
  <si>
    <r>
      <rPr>
        <sz val="9"/>
        <color rgb="FF000000"/>
        <rFont val="宋体"/>
        <charset val="134"/>
      </rPr>
      <t>根据《阿拉街道私搭乱建和违章建房管理工作委托第三方服务合同》、《阿拉街道私搭乱建和违章建房管理工作委托第三方服务合同补充协议》，协助阿拉街道办事综合执法队管理辖区私搭乱建和违章建房工作，对违章建筑、违临设施进行制止拆除等，维护正常城乡建设秩序。</t>
    </r>
    <r>
      <rPr>
        <sz val="9"/>
        <color rgb="FF000000"/>
        <rFont val="宋体"/>
        <charset val="134"/>
      </rPr>
      <t xml:space="preserve">
</t>
    </r>
    <r>
      <rPr>
        <sz val="9"/>
        <color rgb="FF000000"/>
        <rFont val="宋体"/>
        <charset val="134"/>
      </rPr>
      <t>1.年度内预计每日开展非法建筑巡查2次；</t>
    </r>
    <r>
      <rPr>
        <sz val="9"/>
        <color rgb="FF000000"/>
        <rFont val="宋体"/>
        <charset val="134"/>
      </rPr>
      <t xml:space="preserve">
</t>
    </r>
    <r>
      <rPr>
        <sz val="9"/>
        <color rgb="FF000000"/>
        <rFont val="宋体"/>
        <charset val="134"/>
      </rPr>
      <t>2.年度内预计每日出勤人数45人；</t>
    </r>
    <r>
      <rPr>
        <sz val="9"/>
        <color rgb="FF000000"/>
        <rFont val="宋体"/>
        <charset val="134"/>
      </rPr>
      <t xml:space="preserve">
</t>
    </r>
    <r>
      <rPr>
        <sz val="9"/>
        <color rgb="FF000000"/>
        <rFont val="宋体"/>
        <charset val="134"/>
      </rPr>
      <t>3.年度内预计总出勤天数350天。</t>
    </r>
  </si>
  <si>
    <t>每天巡查违法建设次数</t>
  </si>
  <si>
    <t>按职能部门工作要求和任务量执行。</t>
  </si>
  <si>
    <t>配备私搭乱建和违章建房巡查人数</t>
  </si>
  <si>
    <t>反映配备私搭乱建和违章建房巡查人数</t>
  </si>
  <si>
    <t>每年出勤天数</t>
  </si>
  <si>
    <t>350</t>
  </si>
  <si>
    <t>执行时考虑工作实际任务量和节假日轮休情况。</t>
  </si>
  <si>
    <t>制止并拆除违法建设验收合格率</t>
  </si>
  <si>
    <t>已制止或已拆除违法建筑无复建动工情况</t>
  </si>
  <si>
    <t>私搭乱建和违章建房巡查人员考核率</t>
  </si>
  <si>
    <r>
      <rPr>
        <sz val="9"/>
        <color rgb="FF000000"/>
        <rFont val="宋体"/>
        <charset val="134"/>
      </rPr>
      <t>反映私搭乱建和违章建房巡查人员考核情况</t>
    </r>
    <r>
      <rPr>
        <sz val="9"/>
        <color rgb="FF000000"/>
        <rFont val="宋体"/>
        <charset val="134"/>
      </rPr>
      <t xml:space="preserve">
</t>
    </r>
    <r>
      <rPr>
        <sz val="9"/>
        <color rgb="FF000000"/>
        <rFont val="宋体"/>
        <charset val="134"/>
      </rPr>
      <t>考核合格率=（考核合格人数/总人数）*100%</t>
    </r>
  </si>
  <si>
    <t>按时完成巡查、拆除任务时间</t>
  </si>
  <si>
    <t>新增违章建筑自发现之日起。3个月内组织拆除，按实际工作情况执行。</t>
  </si>
  <si>
    <t>5,529,500.00</t>
  </si>
  <si>
    <t>有效制止违法建设</t>
  </si>
  <si>
    <r>
      <rPr>
        <sz val="9"/>
        <color rgb="FF000000"/>
        <rFont val="宋体"/>
        <charset val="134"/>
      </rPr>
      <t>有效制止违法建设，维护良好城乡建设秩序，提升辖区综合治理水平，营造人民安居乐业的和谐人居环境</t>
    </r>
    <r>
      <rPr>
        <sz val="9"/>
        <color rgb="FF000000"/>
        <rFont val="宋体"/>
        <charset val="134"/>
      </rPr>
      <t xml:space="preserve">
</t>
    </r>
  </si>
  <si>
    <t>提升市容环境、加快园区建设和经济发展</t>
  </si>
  <si>
    <r>
      <rPr>
        <sz val="9"/>
        <color rgb="FF000000"/>
        <rFont val="宋体"/>
        <charset val="134"/>
      </rPr>
      <t>对提升市容环境、加快园区建设等方面成效明显</t>
    </r>
    <r>
      <rPr>
        <sz val="9"/>
        <color rgb="FF000000"/>
        <rFont val="宋体"/>
        <charset val="134"/>
      </rPr>
      <t xml:space="preserve">
</t>
    </r>
  </si>
  <si>
    <t>制止违法建设的同时促进消防、环保工作</t>
  </si>
  <si>
    <r>
      <rPr>
        <sz val="9"/>
        <color rgb="FF000000"/>
        <rFont val="宋体"/>
        <charset val="134"/>
      </rPr>
      <t>制止违法建设能同时促进消防、环保等方面的工作</t>
    </r>
    <r>
      <rPr>
        <sz val="9"/>
        <color rgb="FF000000"/>
        <rFont val="宋体"/>
        <charset val="134"/>
      </rPr>
      <t xml:space="preserve">
</t>
    </r>
  </si>
  <si>
    <t>杜绝违法用地、毁林情况</t>
  </si>
  <si>
    <t>该指标权重6分，①杜绝违法用地、毁林情况≤70%得满分；②杜绝违法用地、毁林情况≤50%，≥20%得该项分值70%；③杜绝违法用地、毁林情况＜20%不得分。</t>
  </si>
  <si>
    <t>城乡建设秩序规范，重点项目建设顺利进行</t>
  </si>
  <si>
    <t>保障行政拆违和园区重点建设项目顺利进行，并减少一定的征地拆迁费用</t>
  </si>
  <si>
    <t>使用人员满意度=（对被服务群众人数/问卷调查人数）*100%。</t>
  </si>
  <si>
    <t>上级职能部门及街道职能部门满意度（违法建设监控服务）</t>
  </si>
  <si>
    <r>
      <rPr>
        <sz val="9"/>
        <color rgb="FF000000"/>
        <rFont val="宋体"/>
        <charset val="134"/>
      </rPr>
      <t xml:space="preserve">年度内计划开展垃圾分类宣传1次，配齐社区四分类来及桶，加强垃圾分类的宣传、指导和培训工作，引导公众正确地进行生活垃圾分类投放，树立“垃圾分类，人人有责”的观念，提升生活垃圾分类的公众知晓率、参与率，确保生活垃圾分类工作顺利开展。深化垃圾分类改革，建设干净整洁的辖区环境，建设秀美阿拉。 </t>
    </r>
    <r>
      <rPr>
        <sz val="9"/>
        <color rgb="FF000000"/>
        <rFont val="宋体"/>
        <charset val="134"/>
      </rPr>
      <t xml:space="preserve">
</t>
    </r>
  </si>
  <si>
    <t>垃圾分类服务间数量</t>
  </si>
  <si>
    <r>
      <rPr>
        <sz val="9"/>
        <color rgb="FF000000"/>
        <rFont val="宋体"/>
        <charset val="134"/>
      </rPr>
      <t>反映服务间数量情况</t>
    </r>
    <r>
      <rPr>
        <sz val="9"/>
        <color rgb="FF000000"/>
        <rFont val="宋体"/>
        <charset val="134"/>
      </rPr>
      <t xml:space="preserve">
</t>
    </r>
  </si>
  <si>
    <t>开展垃圾分类宣传数量</t>
  </si>
  <si>
    <r>
      <rPr>
        <sz val="9"/>
        <color rgb="FF000000"/>
        <rFont val="宋体"/>
        <charset val="134"/>
      </rPr>
      <t>反映开展垃圾分类宣传情况</t>
    </r>
    <r>
      <rPr>
        <sz val="9"/>
        <color rgb="FF000000"/>
        <rFont val="宋体"/>
        <charset val="134"/>
      </rPr>
      <t xml:space="preserve">
</t>
    </r>
  </si>
  <si>
    <t>人员培训次数</t>
  </si>
  <si>
    <t>反映垃圾分类人员培训情况</t>
  </si>
  <si>
    <t>完成垃圾收集智能设施维护管理数量</t>
  </si>
  <si>
    <t>8</t>
  </si>
  <si>
    <t>组</t>
  </si>
  <si>
    <r>
      <rPr>
        <sz val="9"/>
        <color rgb="FF000000"/>
        <rFont val="宋体"/>
        <charset val="134"/>
      </rPr>
      <t>反映垃圾收集智能设施维护管理数量情况</t>
    </r>
    <r>
      <rPr>
        <sz val="9"/>
        <color rgb="FF000000"/>
        <rFont val="宋体"/>
        <charset val="134"/>
      </rPr>
      <t xml:space="preserve">
</t>
    </r>
  </si>
  <si>
    <t>完成标准设施维护管理数量</t>
  </si>
  <si>
    <t>64</t>
  </si>
  <si>
    <r>
      <rPr>
        <sz val="9"/>
        <color rgb="FF000000"/>
        <rFont val="宋体"/>
        <charset val="134"/>
      </rPr>
      <t>反映标准设施维护管理数量情况</t>
    </r>
    <r>
      <rPr>
        <sz val="9"/>
        <color rgb="FF000000"/>
        <rFont val="宋体"/>
        <charset val="134"/>
      </rPr>
      <t xml:space="preserve">
</t>
    </r>
  </si>
  <si>
    <t>生活垃圾分类准确率</t>
  </si>
  <si>
    <r>
      <rPr>
        <sz val="9"/>
        <color rgb="FF000000"/>
        <rFont val="宋体"/>
        <charset val="134"/>
      </rPr>
      <t>反映生活垃圾分类准确情况</t>
    </r>
    <r>
      <rPr>
        <sz val="9"/>
        <color rgb="FF000000"/>
        <rFont val="宋体"/>
        <charset val="134"/>
      </rPr>
      <t xml:space="preserve">
</t>
    </r>
    <r>
      <rPr>
        <sz val="9"/>
        <color rgb="FF000000"/>
        <rFont val="宋体"/>
        <charset val="134"/>
      </rPr>
      <t>分类投放准确率=“分拣后符合标准实际生活垃圾重量”/“生活垃圾总重量”*100%</t>
    </r>
    <r>
      <rPr>
        <sz val="9"/>
        <color rgb="FF000000"/>
        <rFont val="宋体"/>
        <charset val="134"/>
      </rPr>
      <t xml:space="preserve">
</t>
    </r>
  </si>
  <si>
    <t>垃圾分类服务经费支付完成时限</t>
  </si>
  <si>
    <t>反映服务经费支付完成时限</t>
  </si>
  <si>
    <r>
      <rPr>
        <sz val="9"/>
        <color rgb="FF000000"/>
        <rFont val="宋体"/>
        <charset val="134"/>
      </rPr>
      <t xml:space="preserve"> </t>
    </r>
    <r>
      <rPr>
        <sz val="9"/>
        <color rgb="FF000000"/>
        <rFont val="宋体"/>
        <charset val="134"/>
      </rPr>
      <t>569,700.00</t>
    </r>
    <r>
      <rPr>
        <sz val="9"/>
        <color rgb="FF000000"/>
        <rFont val="宋体"/>
        <charset val="134"/>
      </rPr>
      <t xml:space="preserve"> </t>
    </r>
  </si>
  <si>
    <t>垃圾分类设施正常使用率</t>
  </si>
  <si>
    <r>
      <rPr>
        <sz val="9"/>
        <color rgb="FF000000"/>
        <rFont val="宋体"/>
        <charset val="134"/>
      </rPr>
      <t>反应垃圾分类设施正常使用率。</t>
    </r>
    <r>
      <rPr>
        <sz val="9"/>
        <color rgb="FF000000"/>
        <rFont val="宋体"/>
        <charset val="134"/>
      </rPr>
      <t xml:space="preserve">
</t>
    </r>
    <r>
      <rPr>
        <sz val="9"/>
        <color rgb="FF000000"/>
        <rFont val="宋体"/>
        <charset val="134"/>
      </rPr>
      <t>垃圾分类设施正常使用率=（投入使用的垃圾分类设施/配置垃圾分类设施总数）*100%</t>
    </r>
  </si>
  <si>
    <t>居民垃圾分类参与率</t>
  </si>
  <si>
    <r>
      <rPr>
        <sz val="9"/>
        <color rgb="FF000000"/>
        <rFont val="宋体"/>
        <charset val="134"/>
      </rPr>
      <t>用以反映及考核居民对垃圾分类和垃圾分类宣传教育的工作情况。</t>
    </r>
    <r>
      <rPr>
        <sz val="9"/>
        <color rgb="FF000000"/>
        <rFont val="宋体"/>
        <charset val="134"/>
      </rPr>
      <t xml:space="preserve">
</t>
    </r>
  </si>
  <si>
    <t>环境卫生干净整洁情况</t>
  </si>
  <si>
    <t>反映环境卫生干净整洁情况</t>
  </si>
  <si>
    <t>反应辖区居民满意度。辖区居民满意度=对垃圾分类工作满意的居民数/调查总人数*100%</t>
  </si>
  <si>
    <t>严格根据各级关于应急工作要的要求，年度内计划开展应急物资采购3次，保障应急物资储备，确保认真落实各项应急工作，加强组织领导，落实责任目标，推进应急值守标准化建设，提升全区突发事件预防和应对能力，推动全区应急管理工作。</t>
  </si>
  <si>
    <t>完成应急救援物资采购工作</t>
  </si>
  <si>
    <t>反映应急救援物资采购及时采购完成情况</t>
  </si>
  <si>
    <t>应急救援物资采购合格率</t>
  </si>
  <si>
    <t>应急经费支出时限</t>
  </si>
  <si>
    <t>反映应急经费支出时限</t>
  </si>
  <si>
    <t>20000.00</t>
  </si>
  <si>
    <t>应急处突救援设备和后勤保障时限</t>
  </si>
  <si>
    <t>反映应急处突救援设备和后勤保障时限的持续性</t>
  </si>
  <si>
    <t>辖区居民对应急工作的满意度</t>
  </si>
  <si>
    <r>
      <rPr>
        <sz val="9"/>
        <color rgb="FF000000"/>
        <rFont val="宋体"/>
        <charset val="134"/>
      </rPr>
      <t>反映辖区居民对应急工作的整体满意情况。</t>
    </r>
    <r>
      <rPr>
        <sz val="9"/>
        <color rgb="FF000000"/>
        <rFont val="宋体"/>
        <charset val="134"/>
      </rPr>
      <t xml:space="preserve">
</t>
    </r>
    <r>
      <rPr>
        <sz val="9"/>
        <color rgb="FF000000"/>
        <rFont val="宋体"/>
        <charset val="134"/>
      </rPr>
      <t>满意度=（满意的人数/问卷调查人数）*100%。</t>
    </r>
  </si>
  <si>
    <r>
      <rPr>
        <sz val="9"/>
        <color rgb="FF000000"/>
        <rFont val="宋体"/>
        <charset val="134"/>
      </rPr>
      <t>1.外围宣传内容更新及制作大型广告喷绘；</t>
    </r>
    <r>
      <rPr>
        <sz val="9"/>
        <color rgb="FF000000"/>
        <rFont val="宋体"/>
        <charset val="134"/>
      </rPr>
      <t xml:space="preserve">
</t>
    </r>
    <r>
      <rPr>
        <sz val="9"/>
        <color rgb="FF000000"/>
        <rFont val="宋体"/>
        <charset val="134"/>
      </rPr>
      <t>2.阿拉月刊制作费用；</t>
    </r>
    <r>
      <rPr>
        <sz val="9"/>
        <color rgb="FF000000"/>
        <rFont val="宋体"/>
        <charset val="134"/>
      </rPr>
      <t xml:space="preserve">
</t>
    </r>
    <r>
      <rPr>
        <sz val="9"/>
        <color rgb="FF000000"/>
        <rFont val="宋体"/>
        <charset val="134"/>
      </rPr>
      <t>3.月讲坛教师授课费。</t>
    </r>
  </si>
  <si>
    <t>更换宣传栏数</t>
  </si>
  <si>
    <t>块</t>
  </si>
  <si>
    <t>反映更换宣传栏数</t>
  </si>
  <si>
    <t>开展月讲坛次数</t>
  </si>
  <si>
    <t>反映开展月讲坛次数</t>
  </si>
  <si>
    <t>制作阿拉月刊期数</t>
  </si>
  <si>
    <t>反映制作阿拉月刊期数</t>
  </si>
  <si>
    <r>
      <rPr>
        <sz val="9"/>
        <color rgb="FF000000"/>
        <rFont val="宋体"/>
        <charset val="134"/>
      </rPr>
      <t>反映宣传栏更换验收合格率</t>
    </r>
    <r>
      <rPr>
        <sz val="9"/>
        <color rgb="FF000000"/>
        <rFont val="宋体"/>
        <charset val="134"/>
      </rPr>
      <t xml:space="preserve">
</t>
    </r>
    <r>
      <rPr>
        <sz val="9"/>
        <color rgb="FF000000"/>
        <rFont val="宋体"/>
        <charset val="134"/>
      </rPr>
      <t>验收合格率=实际验收合格数量/更换宣传栏总数量*100%</t>
    </r>
  </si>
  <si>
    <t>宣传栏更换完成时限</t>
  </si>
  <si>
    <t>30,000.00</t>
  </si>
  <si>
    <t>反映2025年宣传经费实际支出情况</t>
  </si>
  <si>
    <t>宣传内容知晓率</t>
  </si>
  <si>
    <r>
      <rPr>
        <sz val="9"/>
        <color rgb="FF000000"/>
        <rFont val="宋体"/>
        <charset val="134"/>
      </rPr>
      <t>反映宣传内容知晓率</t>
    </r>
    <r>
      <rPr>
        <sz val="9"/>
        <color rgb="FF000000"/>
        <rFont val="宋体"/>
        <charset val="134"/>
      </rPr>
      <t xml:space="preserve">
</t>
    </r>
    <r>
      <rPr>
        <sz val="9"/>
        <color rgb="FF000000"/>
        <rFont val="宋体"/>
        <charset val="134"/>
      </rPr>
      <t>宣传内容知晓率=知晓宣传内容人数/参与测评总人数*100%</t>
    </r>
  </si>
  <si>
    <t>宣传稿件公开数</t>
  </si>
  <si>
    <t>反映街道各类宣传稿件向社会公开的数量</t>
  </si>
  <si>
    <t>街道党员干部对宣传工作开展满意率</t>
  </si>
  <si>
    <r>
      <rPr>
        <sz val="9"/>
        <color rgb="FF000000"/>
        <rFont val="宋体"/>
        <charset val="134"/>
      </rPr>
      <t>反映群众对街道党建办履职效果的满意程度</t>
    </r>
    <r>
      <rPr>
        <sz val="9"/>
        <color rgb="FF000000"/>
        <rFont val="宋体"/>
        <charset val="134"/>
      </rPr>
      <t xml:space="preserve">
</t>
    </r>
    <r>
      <rPr>
        <sz val="9"/>
        <color rgb="FF000000"/>
        <rFont val="宋体"/>
        <charset val="134"/>
      </rPr>
      <t>满意度=满意人员数量/参与测评人员总数量*100%</t>
    </r>
  </si>
  <si>
    <t>2025年通过规范推行购买服务方式，配备社会救助员13名，切实加强基层社会救助经办服务能力建设，加强基层社会救助工作，提升街道、社区社会救助管理服务水平。</t>
  </si>
  <si>
    <t>配备街道及社区社会救助员</t>
  </si>
  <si>
    <t>反映街道和社区社会救助员配备情况</t>
  </si>
  <si>
    <t>配备社会救助员考核合格率</t>
  </si>
  <si>
    <r>
      <rPr>
        <sz val="9"/>
        <color rgb="FF000000"/>
        <rFont val="宋体"/>
        <charset val="134"/>
      </rPr>
      <t>反映街道和社区社会救助员配备情况</t>
    </r>
    <r>
      <rPr>
        <sz val="9"/>
        <color rgb="FF000000"/>
        <rFont val="宋体"/>
        <charset val="134"/>
      </rPr>
      <t xml:space="preserve">
</t>
    </r>
    <r>
      <rPr>
        <sz val="9"/>
        <color rgb="FF000000"/>
        <rFont val="宋体"/>
        <charset val="134"/>
      </rPr>
      <t>考核合格人数=（考核合格人数/总人数）*100%</t>
    </r>
  </si>
  <si>
    <t>社会救助员配备完成时限</t>
  </si>
  <si>
    <t>2025年3月31日</t>
  </si>
  <si>
    <t>及时完成街道及社区社会救助员配备完成时限</t>
  </si>
  <si>
    <r>
      <rPr>
        <sz val="9"/>
        <color rgb="FF000000"/>
        <rFont val="宋体"/>
        <charset val="134"/>
      </rPr>
      <t xml:space="preserve"> </t>
    </r>
    <r>
      <rPr>
        <sz val="9"/>
        <color rgb="FF000000"/>
        <rFont val="宋体"/>
        <charset val="134"/>
      </rPr>
      <t>866,352.00</t>
    </r>
    <r>
      <rPr>
        <sz val="9"/>
        <color rgb="FF000000"/>
        <rFont val="宋体"/>
        <charset val="134"/>
      </rPr>
      <t xml:space="preserve"> </t>
    </r>
  </si>
  <si>
    <t>反映2025年社会救助购买经费实际支出情况</t>
  </si>
  <si>
    <t>社会救助政策知晓率</t>
  </si>
  <si>
    <r>
      <rPr>
        <sz val="9"/>
        <color rgb="FF000000"/>
        <rFont val="宋体"/>
        <charset val="134"/>
      </rPr>
      <t>反映辖区居民对社会救助政策的知晓情况</t>
    </r>
    <r>
      <rPr>
        <sz val="9"/>
        <color rgb="FF000000"/>
        <rFont val="宋体"/>
        <charset val="134"/>
      </rPr>
      <t xml:space="preserve">
</t>
    </r>
    <r>
      <rPr>
        <sz val="9"/>
        <color rgb="FF000000"/>
        <rFont val="宋体"/>
        <charset val="134"/>
      </rPr>
      <t>社会救助政策知晓率=（知晓社会救助政策人数/参与测评总人数）*100%</t>
    </r>
  </si>
  <si>
    <t>社会救助工作完成率</t>
  </si>
  <si>
    <r>
      <rPr>
        <sz val="9"/>
        <color rgb="FF000000"/>
        <rFont val="宋体"/>
        <charset val="134"/>
      </rPr>
      <t>保障街道和社区社会救助工作开展</t>
    </r>
    <r>
      <rPr>
        <sz val="9"/>
        <color rgb="FF000000"/>
        <rFont val="宋体"/>
        <charset val="134"/>
      </rPr>
      <t xml:space="preserve">
</t>
    </r>
    <r>
      <rPr>
        <sz val="9"/>
        <color rgb="FF000000"/>
        <rFont val="宋体"/>
        <charset val="134"/>
      </rPr>
      <t>社会救助工作完成率=（实际完成工作数量/计划完成工作总数量）*100%</t>
    </r>
  </si>
  <si>
    <t>实际满意数/计划满意数=满意度</t>
  </si>
  <si>
    <r>
      <rPr>
        <sz val="9"/>
        <color rgb="FF000000"/>
        <rFont val="宋体"/>
        <charset val="134"/>
      </rPr>
      <t>持续推进妇联工作改革创新，为努力建设和谐秀美阿拉发挥好半边天作用：</t>
    </r>
    <r>
      <rPr>
        <sz val="9"/>
        <color rgb="FF000000"/>
        <rFont val="宋体"/>
        <charset val="134"/>
      </rPr>
      <t xml:space="preserve">
</t>
    </r>
    <r>
      <rPr>
        <sz val="9"/>
        <color rgb="FF000000"/>
        <rFont val="宋体"/>
        <charset val="134"/>
      </rPr>
      <t>1.开展妇联骨干培训、“三八”节主题活动等妇联活动，增强妇女代表履职意识和履能力；</t>
    </r>
    <r>
      <rPr>
        <sz val="9"/>
        <color rgb="FF000000"/>
        <rFont val="宋体"/>
        <charset val="134"/>
      </rPr>
      <t xml:space="preserve">
</t>
    </r>
    <r>
      <rPr>
        <sz val="9"/>
        <color rgb="FF000000"/>
        <rFont val="宋体"/>
        <charset val="134"/>
      </rPr>
      <t>2.下拨辖区15个社区妇联组织活动经费，提升基层妇联的服务效能。</t>
    </r>
  </si>
  <si>
    <t>参加妇联骨干培训人数</t>
  </si>
  <si>
    <t>反映参加妇联骨干培训人数</t>
  </si>
  <si>
    <t>妇联活动开展次数</t>
  </si>
  <si>
    <t>反映妇联活动开展的次数</t>
  </si>
  <si>
    <t>规范化建成新社区妇联阵地数量</t>
  </si>
  <si>
    <t>反映规范化建成新社区妇联阵地数量</t>
  </si>
  <si>
    <t>开展“家+”品牌特色活动</t>
  </si>
  <si>
    <t>场</t>
  </si>
  <si>
    <t>反映开展“家+”品牌特色活动场次</t>
  </si>
  <si>
    <t>参加培训人员考核合格率</t>
  </si>
  <si>
    <r>
      <rPr>
        <sz val="9"/>
        <color rgb="FF000000"/>
        <rFont val="宋体"/>
        <charset val="134"/>
      </rPr>
      <t>反映参加培训人员考核合格率</t>
    </r>
    <r>
      <rPr>
        <sz val="9"/>
        <color rgb="FF000000"/>
        <rFont val="宋体"/>
        <charset val="134"/>
      </rPr>
      <t xml:space="preserve">
</t>
    </r>
    <r>
      <rPr>
        <sz val="9"/>
        <color rgb="FF000000"/>
        <rFont val="宋体"/>
        <charset val="134"/>
      </rPr>
      <t>考核合格率=（考核合格人员数量/参加培训人员总数量）*100%</t>
    </r>
  </si>
  <si>
    <t>新社区妇联阵地建设验收合格率</t>
  </si>
  <si>
    <r>
      <rPr>
        <sz val="9"/>
        <color rgb="FF000000"/>
        <rFont val="宋体"/>
        <charset val="134"/>
      </rPr>
      <t>反映新社区妇联阵地建设验收合格率</t>
    </r>
    <r>
      <rPr>
        <sz val="9"/>
        <color rgb="FF000000"/>
        <rFont val="宋体"/>
        <charset val="134"/>
      </rPr>
      <t xml:space="preserve">
</t>
    </r>
    <r>
      <rPr>
        <sz val="9"/>
        <color rgb="FF000000"/>
        <rFont val="宋体"/>
        <charset val="134"/>
      </rPr>
      <t>建设验收合格率==（验收合格数量/建设总数量）*100%</t>
    </r>
  </si>
  <si>
    <t>妇联骨干培训完成时限</t>
  </si>
  <si>
    <t>反映妇联骨干培训完成时限</t>
  </si>
  <si>
    <t>新社区妇联阵地建设完成时限</t>
  </si>
  <si>
    <t>反映新社区妇联阵地建设完成时限</t>
  </si>
  <si>
    <t>妇联活动完成时间</t>
  </si>
  <si>
    <t>&lt;</t>
  </si>
  <si>
    <t>反映妇联活动完成时间</t>
  </si>
  <si>
    <t>215,100.00</t>
  </si>
  <si>
    <t>反映妇联经费的实际支出情况</t>
  </si>
  <si>
    <t>困难情况改善率</t>
  </si>
  <si>
    <r>
      <rPr>
        <sz val="9"/>
        <color rgb="FF000000"/>
        <rFont val="宋体"/>
        <charset val="134"/>
      </rPr>
      <t>反映对困境儿童、困境妇女的困难改善情况</t>
    </r>
    <r>
      <rPr>
        <sz val="9"/>
        <color rgb="FF000000"/>
        <rFont val="宋体"/>
        <charset val="134"/>
      </rPr>
      <t xml:space="preserve">
</t>
    </r>
    <r>
      <rPr>
        <sz val="9"/>
        <color rgb="FF000000"/>
        <rFont val="宋体"/>
        <charset val="134"/>
      </rPr>
      <t>困难情况改善率=（实际测评时填报改善人数/参与测评总人员）*100%</t>
    </r>
  </si>
  <si>
    <t>帮扶温暖感受率</t>
  </si>
  <si>
    <r>
      <rPr>
        <sz val="9"/>
        <color rgb="FF000000"/>
        <rFont val="宋体"/>
        <charset val="134"/>
      </rPr>
      <t>反映项目实施后被帮扶人员对帮扶温暖感受情况。</t>
    </r>
    <r>
      <rPr>
        <sz val="9"/>
        <color rgb="FF000000"/>
        <rFont val="宋体"/>
        <charset val="134"/>
      </rPr>
      <t xml:space="preserve">
</t>
    </r>
    <r>
      <rPr>
        <sz val="9"/>
        <color rgb="FF000000"/>
        <rFont val="宋体"/>
        <charset val="134"/>
      </rPr>
      <t>帮扶温暖感受率=（测评时填写感受到帮扶温暖人数/参与测评总人数）*100%</t>
    </r>
  </si>
  <si>
    <t>妇联阵地综合使用率</t>
  </si>
  <si>
    <r>
      <rPr>
        <sz val="9"/>
        <color rgb="FF000000"/>
        <rFont val="宋体"/>
        <charset val="134"/>
      </rPr>
      <t>反映妇联阵地综合使用情况</t>
    </r>
    <r>
      <rPr>
        <sz val="9"/>
        <color rgb="FF000000"/>
        <rFont val="宋体"/>
        <charset val="134"/>
      </rPr>
      <t xml:space="preserve">
</t>
    </r>
    <r>
      <rPr>
        <sz val="9"/>
        <color rgb="FF000000"/>
        <rFont val="宋体"/>
        <charset val="134"/>
      </rPr>
      <t>妇联阵地综合使用率=（实际投入使用妇联阵地数量/街道及社区妇联阵地总数量）*100%</t>
    </r>
  </si>
  <si>
    <r>
      <rPr>
        <sz val="9"/>
        <color rgb="FF000000"/>
        <rFont val="宋体"/>
        <charset val="134"/>
      </rPr>
      <t>反映服务对象满意度</t>
    </r>
    <r>
      <rPr>
        <sz val="9"/>
        <color rgb="FF000000"/>
        <rFont val="宋体"/>
        <charset val="134"/>
      </rPr>
      <t xml:space="preserve">
</t>
    </r>
    <r>
      <rPr>
        <sz val="9"/>
        <color rgb="FF000000"/>
        <rFont val="宋体"/>
        <charset val="134"/>
      </rPr>
      <t>满意度=满意人数/调查人数*100%</t>
    </r>
  </si>
  <si>
    <r>
      <rPr>
        <sz val="9"/>
        <color rgb="FF000000"/>
        <rFont val="宋体"/>
        <charset val="134"/>
      </rPr>
      <t>1.开展全民健身日活动；</t>
    </r>
    <r>
      <rPr>
        <sz val="9"/>
        <color rgb="FF000000"/>
        <rFont val="宋体"/>
        <charset val="134"/>
      </rPr>
      <t xml:space="preserve">
</t>
    </r>
    <r>
      <rPr>
        <sz val="9"/>
        <color rgb="FF000000"/>
        <rFont val="宋体"/>
        <charset val="134"/>
      </rPr>
      <t>2.开展关爱未成年人活动；</t>
    </r>
    <r>
      <rPr>
        <sz val="9"/>
        <color rgb="FF000000"/>
        <rFont val="宋体"/>
        <charset val="134"/>
      </rPr>
      <t xml:space="preserve">
</t>
    </r>
  </si>
  <si>
    <t>组织全民健身日活动次数</t>
  </si>
  <si>
    <t>反映组织全民健身日活动次数</t>
  </si>
  <si>
    <t>组织关爱未成年人次数</t>
  </si>
  <si>
    <t>16</t>
  </si>
  <si>
    <t>反映组织关爱未成年人次数</t>
  </si>
  <si>
    <t>关爱未成年人活动开展质量</t>
  </si>
  <si>
    <r>
      <rPr>
        <sz val="9"/>
        <color rgb="FF000000"/>
        <rFont val="宋体"/>
        <charset val="134"/>
      </rPr>
      <t>反映关爱未成年人活动开展质量</t>
    </r>
    <r>
      <rPr>
        <sz val="9"/>
        <color rgb="FF000000"/>
        <rFont val="宋体"/>
        <charset val="134"/>
      </rPr>
      <t xml:space="preserve">
</t>
    </r>
  </si>
  <si>
    <t>全民健身日活动完成时限</t>
  </si>
  <si>
    <t>反映该项目工作完成时间</t>
  </si>
  <si>
    <t>推动教育体育工作发展</t>
  </si>
  <si>
    <t>显著推动教育体育工作发展</t>
  </si>
  <si>
    <t>反映教育体育工作的发展情况。</t>
  </si>
  <si>
    <t>提升未成年人思想道德建设</t>
  </si>
  <si>
    <t>明显提高未成年人思想道德建设</t>
  </si>
  <si>
    <t>反映未成年人思想道德建设的提升情况。</t>
  </si>
  <si>
    <t>长期提升未成年人思想道德意识</t>
  </si>
  <si>
    <t>反映开展教育体育工作，对未成年人思想道德意识层面产生的效益。</t>
  </si>
  <si>
    <t>满意度=（满意的人数/问卷调查总人数）*100%。</t>
  </si>
  <si>
    <r>
      <rPr>
        <sz val="9"/>
        <color rgb="FF000000"/>
        <rFont val="宋体"/>
        <charset val="134"/>
      </rPr>
      <t>为参加城乡居民社会养老保险的参保人员及时进行补贴充分保障好参保人员的权益，提高参保人员的积极性。</t>
    </r>
    <r>
      <rPr>
        <sz val="9"/>
        <color rgb="FF000000"/>
        <rFont val="宋体"/>
        <charset val="134"/>
      </rPr>
      <t xml:space="preserve">
</t>
    </r>
  </si>
  <si>
    <t>拨付官渡区垫付城乡居民养老保险经费次数</t>
  </si>
  <si>
    <t>反映拨付官渡区垫付城乡居民养老保险经费次数</t>
  </si>
  <si>
    <t>经费拨付准确率</t>
  </si>
  <si>
    <t>反映拨付经费准确率</t>
  </si>
  <si>
    <t>经费拨付及时性</t>
  </si>
  <si>
    <t>反映经费拨付及时性</t>
  </si>
  <si>
    <r>
      <rPr>
        <sz val="9"/>
        <color rgb="FF000000"/>
        <rFont val="宋体"/>
        <charset val="134"/>
      </rPr>
      <t xml:space="preserve"> </t>
    </r>
    <r>
      <rPr>
        <sz val="9"/>
        <color rgb="FF000000"/>
        <rFont val="宋体"/>
        <charset val="134"/>
      </rPr>
      <t>812,480.00</t>
    </r>
    <r>
      <rPr>
        <sz val="9"/>
        <color rgb="FF000000"/>
        <rFont val="宋体"/>
        <charset val="134"/>
      </rPr>
      <t xml:space="preserve"> </t>
    </r>
  </si>
  <si>
    <t>居民幸福度提升</t>
  </si>
  <si>
    <t>显著提升</t>
  </si>
  <si>
    <t>反映补助对象生活能力提高的情况</t>
  </si>
  <si>
    <t>参保人员满意度</t>
  </si>
  <si>
    <t>参保人员满意度=（参保人员满意的人数/辖区范围总人数）*100%。</t>
  </si>
  <si>
    <t>新建道路全长423米，宽约6米，路面2538平方米，提高行车安全性，改善居民出行条件，确保小麻苴新村村民的出行要求和片区交通循环畅通，解决小麻苴新村消防安全隐患。</t>
  </si>
  <si>
    <t>新建道路长度</t>
  </si>
  <si>
    <t>423</t>
  </si>
  <si>
    <t>反映小麻苴新村进村道路新建道路长度</t>
  </si>
  <si>
    <t>新建道路宽度</t>
  </si>
  <si>
    <t>反映小麻苴新村进村道路新建道路宽度</t>
  </si>
  <si>
    <t>新建路面面积</t>
  </si>
  <si>
    <t>2539</t>
  </si>
  <si>
    <t>反映小麻苴新村进村道路新建道路面积</t>
  </si>
  <si>
    <t>验收合格率</t>
  </si>
  <si>
    <r>
      <rPr>
        <sz val="9"/>
        <color rgb="FF000000"/>
        <rFont val="宋体"/>
        <charset val="134"/>
      </rPr>
      <t>反映工程验收合格率</t>
    </r>
    <r>
      <rPr>
        <sz val="9"/>
        <color rgb="FF000000"/>
        <rFont val="宋体"/>
        <charset val="134"/>
      </rPr>
      <t xml:space="preserve">
</t>
    </r>
    <r>
      <rPr>
        <sz val="9"/>
        <color rgb="FF000000"/>
        <rFont val="宋体"/>
        <charset val="134"/>
      </rPr>
      <t>验收合格率=验收合格项目数/项目总数*100%。</t>
    </r>
  </si>
  <si>
    <t>项目完成时间</t>
  </si>
  <si>
    <r>
      <rPr>
        <sz val="9"/>
        <color rgb="FF000000"/>
        <rFont val="宋体"/>
        <charset val="134"/>
      </rPr>
      <t xml:space="preserve"> </t>
    </r>
    <r>
      <rPr>
        <sz val="9"/>
        <color rgb="FF000000"/>
        <rFont val="宋体"/>
        <charset val="134"/>
      </rPr>
      <t>82,580.12</t>
    </r>
    <r>
      <rPr>
        <sz val="9"/>
        <color rgb="FF000000"/>
        <rFont val="宋体"/>
        <charset val="134"/>
      </rPr>
      <t xml:space="preserve"> </t>
    </r>
  </si>
  <si>
    <t>反映项目工程2025年度支出情况</t>
  </si>
  <si>
    <t>改善居民出行环境</t>
  </si>
  <si>
    <t>反映小麻苴新村进村道路行车的安全性和道路交通状况的改善</t>
  </si>
  <si>
    <t>道路破坏修复率</t>
  </si>
  <si>
    <r>
      <rPr>
        <sz val="9"/>
        <color rgb="FF000000"/>
        <rFont val="宋体"/>
        <charset val="134"/>
      </rPr>
      <t>反应破损道路修复率</t>
    </r>
    <r>
      <rPr>
        <sz val="9"/>
        <color rgb="FF000000"/>
        <rFont val="宋体"/>
        <charset val="134"/>
      </rPr>
      <t xml:space="preserve">
</t>
    </r>
  </si>
  <si>
    <t>道路持续使用年限</t>
  </si>
  <si>
    <t>反映道路实际使用年限情况</t>
  </si>
  <si>
    <r>
      <rPr>
        <sz val="9"/>
        <color rgb="FF000000"/>
        <rFont val="宋体"/>
        <charset val="134"/>
      </rPr>
      <t>居民满意度</t>
    </r>
    <r>
      <rPr>
        <sz val="9"/>
        <color rgb="FF000000"/>
        <rFont val="宋体"/>
        <charset val="134"/>
      </rPr>
      <t xml:space="preserve">
</t>
    </r>
    <r>
      <rPr>
        <sz val="9"/>
        <color rgb="FF000000"/>
        <rFont val="宋体"/>
        <charset val="134"/>
      </rPr>
      <t>反映群众满意度=（对小麻苴新村进村道路环境提升改造情况满意的人数/问卷调查人数）*100%。</t>
    </r>
  </si>
  <si>
    <r>
      <rPr>
        <sz val="9"/>
        <color rgb="FF000000"/>
        <rFont val="宋体"/>
        <charset val="134"/>
      </rPr>
      <t>为参加城乡居民社会养老保险的参保人员及时进行补贴发放，充分保障好参保人员的权益，提高参保人员的积极性：</t>
    </r>
    <r>
      <rPr>
        <sz val="9"/>
        <color rgb="FF000000"/>
        <rFont val="宋体"/>
        <charset val="134"/>
      </rPr>
      <t xml:space="preserve">
</t>
    </r>
    <r>
      <rPr>
        <sz val="9"/>
        <color rgb="FF000000"/>
        <rFont val="宋体"/>
        <charset val="134"/>
      </rPr>
      <t>1.保障2025年自愿参保缴费人员（不含残疾人、五保供养人员）的人数约6300人；</t>
    </r>
    <r>
      <rPr>
        <sz val="9"/>
        <color rgb="FF000000"/>
        <rFont val="宋体"/>
        <charset val="134"/>
      </rPr>
      <t xml:space="preserve">
</t>
    </r>
    <r>
      <rPr>
        <sz val="9"/>
        <color rgb="FF000000"/>
        <rFont val="宋体"/>
        <charset val="134"/>
      </rPr>
      <t>2.保障2025年自愿参保缴费的重度残疾人（1-2级）、轻度残疾人（3-4级）、五保供养人员的人数约170人。</t>
    </r>
  </si>
  <si>
    <t>保障2025年城镇居民参保人员补助人数</t>
  </si>
  <si>
    <t>6300</t>
  </si>
  <si>
    <t>反映保障2025年参保人员补助人数</t>
  </si>
  <si>
    <t>保障2025年参保缴费残疾人员和五保供养人员人数</t>
  </si>
  <si>
    <t>170</t>
  </si>
  <si>
    <t>反映保障2025年参保缴费残疾人员和五保供养人员人数</t>
  </si>
  <si>
    <t>残疾人员参保缴费补贴发放准确率</t>
  </si>
  <si>
    <r>
      <rPr>
        <sz val="9"/>
        <color rgb="FF000000"/>
        <rFont val="宋体"/>
        <charset val="134"/>
      </rPr>
      <t>反映补助发放的情况。</t>
    </r>
    <r>
      <rPr>
        <sz val="9"/>
        <color rgb="FF000000"/>
        <rFont val="宋体"/>
        <charset val="134"/>
      </rPr>
      <t xml:space="preserve">
</t>
    </r>
    <r>
      <rPr>
        <sz val="9"/>
        <color rgb="FF000000"/>
        <rFont val="宋体"/>
        <charset val="134"/>
      </rPr>
      <t>残疾人员参保缴费补贴发放准确率=（实际发放残疾人员参保缴费补贴人数/应发放残疾人员参保缴费补贴人数）*100%</t>
    </r>
  </si>
  <si>
    <t>城镇居民（不含残疾人、五保供养人员）个人补贴发放准确率</t>
  </si>
  <si>
    <r>
      <rPr>
        <sz val="9"/>
        <color rgb="FF000000"/>
        <rFont val="宋体"/>
        <charset val="134"/>
      </rPr>
      <t>反映补助发放的情况</t>
    </r>
    <r>
      <rPr>
        <sz val="9"/>
        <color rgb="FF000000"/>
        <rFont val="宋体"/>
        <charset val="134"/>
      </rPr>
      <t xml:space="preserve">
</t>
    </r>
    <r>
      <rPr>
        <sz val="9"/>
        <color rgb="FF000000"/>
        <rFont val="宋体"/>
        <charset val="134"/>
      </rPr>
      <t>城镇居民（不含残疾人、五保供养人员）个人补贴发放准确率=（实际发放城镇居民（不含残疾人、五保供养人员）个人补贴人数/应发放城镇居民（不含残疾人、五保供养人员）个人补贴人数）*100%</t>
    </r>
  </si>
  <si>
    <t>发放及时率</t>
  </si>
  <si>
    <r>
      <rPr>
        <sz val="9"/>
        <color rgb="FF000000"/>
        <rFont val="宋体"/>
        <charset val="134"/>
      </rPr>
      <t>反映发放单位及时发放补助资金的情况。</t>
    </r>
    <r>
      <rPr>
        <sz val="9"/>
        <color rgb="FF000000"/>
        <rFont val="宋体"/>
        <charset val="134"/>
      </rPr>
      <t xml:space="preserve">
</t>
    </r>
    <r>
      <rPr>
        <sz val="9"/>
        <color rgb="FF000000"/>
        <rFont val="宋体"/>
        <charset val="134"/>
      </rPr>
      <t>发放及时率=在时限内发放资金/应发放资金*100%</t>
    </r>
  </si>
  <si>
    <t>补贴发放时限</t>
  </si>
  <si>
    <t>反映补贴兑付时效性</t>
  </si>
  <si>
    <r>
      <rPr>
        <sz val="9"/>
        <color rgb="FF000000"/>
        <rFont val="宋体"/>
        <charset val="134"/>
      </rPr>
      <t xml:space="preserve"> </t>
    </r>
    <r>
      <rPr>
        <sz val="9"/>
        <color rgb="FF000000"/>
        <rFont val="宋体"/>
        <charset val="134"/>
      </rPr>
      <t>664,000.00</t>
    </r>
    <r>
      <rPr>
        <sz val="9"/>
        <color rgb="FF000000"/>
        <rFont val="宋体"/>
        <charset val="134"/>
      </rPr>
      <t xml:space="preserve"> </t>
    </r>
  </si>
  <si>
    <t>城乡居民社会养老保险补贴政策知晓率</t>
  </si>
  <si>
    <r>
      <rPr>
        <sz val="9"/>
        <color rgb="FF000000"/>
        <rFont val="宋体"/>
        <charset val="134"/>
      </rPr>
      <t>反映辖区居民对城乡居民社会养老保险补贴政策知晓情况</t>
    </r>
    <r>
      <rPr>
        <sz val="9"/>
        <color rgb="FF000000"/>
        <rFont val="宋体"/>
        <charset val="134"/>
      </rPr>
      <t xml:space="preserve">
</t>
    </r>
    <r>
      <rPr>
        <sz val="9"/>
        <color rgb="FF000000"/>
        <rFont val="宋体"/>
        <charset val="134"/>
      </rPr>
      <t>补贴政策知晓率=（知晓城乡居民社会养老保险补贴政策人数/测评总人数）*100%</t>
    </r>
  </si>
  <si>
    <t>提高城乡居民社会养老保险参保积极性</t>
  </si>
  <si>
    <t>10%</t>
  </si>
  <si>
    <r>
      <rPr>
        <sz val="9"/>
        <color rgb="FF000000"/>
        <rFont val="宋体"/>
        <charset val="134"/>
      </rPr>
      <t>反映提高城乡居民社会养老保险参保人数较上年提升情况</t>
    </r>
    <r>
      <rPr>
        <sz val="9"/>
        <color rgb="FF000000"/>
        <rFont val="宋体"/>
        <charset val="134"/>
      </rPr>
      <t xml:space="preserve">
</t>
    </r>
    <r>
      <rPr>
        <sz val="9"/>
        <color rgb="FF000000"/>
        <rFont val="宋体"/>
        <charset val="134"/>
      </rPr>
      <t>提升率=（较上年提升人数/上年总人数）*100%</t>
    </r>
  </si>
  <si>
    <t>受益对象满意度</t>
  </si>
  <si>
    <r>
      <rPr>
        <sz val="9"/>
        <color rgb="FF000000"/>
        <rFont val="宋体"/>
        <charset val="134"/>
      </rPr>
      <t>反映获补助受益对象的满意程度</t>
    </r>
    <r>
      <rPr>
        <sz val="9"/>
        <color rgb="FF000000"/>
        <rFont val="宋体"/>
        <charset val="134"/>
      </rPr>
      <t xml:space="preserve">
</t>
    </r>
    <r>
      <rPr>
        <sz val="9"/>
        <color rgb="FF000000"/>
        <rFont val="宋体"/>
        <charset val="134"/>
      </rPr>
      <t>满意度=（满意人数/测评总人数）*100%</t>
    </r>
  </si>
  <si>
    <t>开展林业病虫害防治，正常开展林业工作。</t>
  </si>
  <si>
    <t>森林管护面积</t>
  </si>
  <si>
    <r>
      <rPr>
        <sz val="9"/>
        <color rgb="FF000000"/>
        <rFont val="宋体"/>
        <charset val="134"/>
      </rPr>
      <t>反映森林管护面积</t>
    </r>
    <r>
      <rPr>
        <sz val="9"/>
        <color rgb="FF000000"/>
        <rFont val="宋体"/>
        <charset val="134"/>
      </rPr>
      <t xml:space="preserve">
</t>
    </r>
  </si>
  <si>
    <t>森林病虫害防治质量</t>
  </si>
  <si>
    <t>反映森林病虫害防治面积</t>
  </si>
  <si>
    <t>各项工作完成时限</t>
  </si>
  <si>
    <t>反映2025年林业经费实际支出情况</t>
  </si>
  <si>
    <t>公益林管养率</t>
  </si>
  <si>
    <t>反映公益林管养情况</t>
  </si>
  <si>
    <r>
      <rPr>
        <sz val="9"/>
        <color rgb="FF000000"/>
        <rFont val="宋体"/>
        <charset val="134"/>
      </rPr>
      <t>反映居民满意度</t>
    </r>
    <r>
      <rPr>
        <sz val="9"/>
        <color rgb="FF000000"/>
        <rFont val="宋体"/>
        <charset val="134"/>
      </rPr>
      <t xml:space="preserve">
</t>
    </r>
    <r>
      <rPr>
        <sz val="9"/>
        <color rgb="FF000000"/>
        <rFont val="宋体"/>
        <charset val="134"/>
      </rPr>
      <t>居民满意度=居民满意的人数/辖区范围总人数*100%*100%。</t>
    </r>
  </si>
  <si>
    <t>根据经开区2017第1期党政联席会会议纪要、经开区城管局关于所辖区域公厕管养专项经费列入部门年度预算的函，拟对辖区内46座公厕管养，包括化粪池清掏、设施维护管养等以保障辖区内公厕有序运转，为辖区居民提供便利条件，保障辖区卫生环境。</t>
  </si>
  <si>
    <t>公厕管养数量</t>
  </si>
  <si>
    <t>座</t>
  </si>
  <si>
    <t>反映公厕管养数量</t>
  </si>
  <si>
    <t>公厕各项设施正常使用率</t>
  </si>
  <si>
    <r>
      <rPr>
        <sz val="9"/>
        <color rgb="FF000000"/>
        <rFont val="宋体"/>
        <charset val="134"/>
      </rPr>
      <t>"反映公厕设施设备维护情况</t>
    </r>
    <r>
      <rPr>
        <sz val="9"/>
        <color rgb="FF000000"/>
        <rFont val="宋体"/>
        <charset val="134"/>
      </rPr>
      <t xml:space="preserve">
</t>
    </r>
    <r>
      <rPr>
        <sz val="9"/>
        <color rgb="FF000000"/>
        <rFont val="宋体"/>
        <charset val="134"/>
      </rPr>
      <t>正常使用率=正常使用设施数量/公厕设施设备总数量*100%"</t>
    </r>
    <r>
      <rPr>
        <sz val="9"/>
        <color rgb="FF000000"/>
        <rFont val="宋体"/>
        <charset val="134"/>
      </rPr>
      <t xml:space="preserve">
</t>
    </r>
  </si>
  <si>
    <t>公厕“三有”保障率</t>
  </si>
  <si>
    <r>
      <rPr>
        <sz val="9"/>
        <color rgb="FF000000"/>
        <rFont val="宋体"/>
        <charset val="134"/>
      </rPr>
      <t>反映公厕三有物资保障情况</t>
    </r>
    <r>
      <rPr>
        <sz val="9"/>
        <color rgb="FF000000"/>
        <rFont val="宋体"/>
        <charset val="134"/>
      </rPr>
      <t xml:space="preserve">
</t>
    </r>
    <r>
      <rPr>
        <sz val="9"/>
        <color rgb="FF000000"/>
        <rFont val="宋体"/>
        <charset val="134"/>
      </rPr>
      <t>保障率=三有物资保障公厕数量/公厕总数量*100%</t>
    </r>
    <r>
      <rPr>
        <sz val="9"/>
        <color rgb="FF000000"/>
        <rFont val="宋体"/>
        <charset val="134"/>
      </rPr>
      <t xml:space="preserve">
</t>
    </r>
  </si>
  <si>
    <t>公厕管养天数</t>
  </si>
  <si>
    <t>365</t>
  </si>
  <si>
    <t>反映公厕管养天数</t>
  </si>
  <si>
    <t>1,436,650.00</t>
  </si>
  <si>
    <r>
      <rPr>
        <sz val="9"/>
        <color rgb="FF000000"/>
        <rFont val="宋体"/>
        <charset val="134"/>
      </rPr>
      <t>反映2025年实际支出情况</t>
    </r>
    <r>
      <rPr>
        <sz val="9"/>
        <color rgb="FF000000"/>
        <rFont val="宋体"/>
        <charset val="134"/>
      </rPr>
      <t xml:space="preserve">
</t>
    </r>
  </si>
  <si>
    <t>公厕卫生整洁率</t>
  </si>
  <si>
    <r>
      <rPr>
        <sz val="9"/>
        <color rgb="FF000000"/>
        <rFont val="宋体"/>
        <charset val="134"/>
      </rPr>
      <t>反映公厕卫生环境</t>
    </r>
    <r>
      <rPr>
        <sz val="9"/>
        <color rgb="FF000000"/>
        <rFont val="宋体"/>
        <charset val="134"/>
      </rPr>
      <t xml:space="preserve">
</t>
    </r>
    <r>
      <rPr>
        <sz val="9"/>
        <color rgb="FF000000"/>
        <rFont val="宋体"/>
        <charset val="134"/>
      </rPr>
      <t>干净整洁率=（干净整洁公厕数量/管养公厕总数量）*100%</t>
    </r>
  </si>
  <si>
    <r>
      <rPr>
        <sz val="9"/>
        <color rgb="FF000000"/>
        <rFont val="宋体"/>
        <charset val="134"/>
      </rPr>
      <t>反映公厕无害化处理情况</t>
    </r>
    <r>
      <rPr>
        <sz val="9"/>
        <color rgb="FF000000"/>
        <rFont val="宋体"/>
        <charset val="134"/>
      </rPr>
      <t xml:space="preserve">
</t>
    </r>
    <r>
      <rPr>
        <sz val="9"/>
        <color rgb="FF000000"/>
        <rFont val="宋体"/>
        <charset val="134"/>
      </rPr>
      <t>公厕无害化处理率=无害化处理的公厕数量/公厕总数量*100%。</t>
    </r>
    <r>
      <rPr>
        <sz val="9"/>
        <color rgb="FF000000"/>
        <rFont val="宋体"/>
        <charset val="134"/>
      </rPr>
      <t xml:space="preserve">
</t>
    </r>
  </si>
  <si>
    <r>
      <rPr>
        <sz val="9"/>
        <color rgb="FF000000"/>
        <rFont val="宋体"/>
        <charset val="134"/>
      </rPr>
      <t>1.根据八五普法规划要求，购买2025年街道法律顾问服务；</t>
    </r>
    <r>
      <rPr>
        <sz val="9"/>
        <color rgb="FF000000"/>
        <rFont val="宋体"/>
        <charset val="134"/>
      </rPr>
      <t xml:space="preserve">
</t>
    </r>
    <r>
      <rPr>
        <sz val="9"/>
        <color rgb="FF000000"/>
        <rFont val="宋体"/>
        <charset val="134"/>
      </rPr>
      <t>2.根据《中华人民共和国社区矫正法实施办法》，社区矫正宣传教育、心理辅导工作；</t>
    </r>
    <r>
      <rPr>
        <sz val="9"/>
        <color rgb="FF000000"/>
        <rFont val="宋体"/>
        <charset val="134"/>
      </rPr>
      <t xml:space="preserve">
</t>
    </r>
    <r>
      <rPr>
        <sz val="9"/>
        <color rgb="FF000000"/>
        <rFont val="宋体"/>
        <charset val="134"/>
      </rPr>
      <t>3.根据八五普法规划，更换93块普法宣传栏内容，28块法治宣传长廊内容。</t>
    </r>
  </si>
  <si>
    <t>更换普法宣传栏内容数量</t>
  </si>
  <si>
    <t>93</t>
  </si>
  <si>
    <t>反映普法宣传栏更换数量</t>
  </si>
  <si>
    <t>更换法治宣传长廊内容数量</t>
  </si>
  <si>
    <t>反映法治宣传长廊内容更换数量</t>
  </si>
  <si>
    <t>开展社区矫正对象宣传教育次数</t>
  </si>
  <si>
    <t>反映开展社区矫正对象宣传教育次数</t>
  </si>
  <si>
    <t>法治长廊、普法宣传栏验收合格率</t>
  </si>
  <si>
    <r>
      <rPr>
        <sz val="9"/>
        <color rgb="FF000000"/>
        <rFont val="宋体"/>
        <charset val="134"/>
      </rPr>
      <t>反映法治长廊、普法宣传栏验收合格率</t>
    </r>
    <r>
      <rPr>
        <sz val="9"/>
        <color rgb="FF000000"/>
        <rFont val="宋体"/>
        <charset val="134"/>
      </rPr>
      <t xml:space="preserve">
</t>
    </r>
    <r>
      <rPr>
        <sz val="9"/>
        <color rgb="FF000000"/>
        <rFont val="宋体"/>
        <charset val="134"/>
      </rPr>
      <t>合格率=实际验收合格数量/总体验收数量</t>
    </r>
  </si>
  <si>
    <t>社区矫正工作覆盖率</t>
  </si>
  <si>
    <r>
      <rPr>
        <sz val="9"/>
        <color rgb="FF000000"/>
        <rFont val="宋体"/>
        <charset val="134"/>
      </rPr>
      <t>反映辖区内社区矫正工作覆盖率</t>
    </r>
    <r>
      <rPr>
        <sz val="9"/>
        <color rgb="FF000000"/>
        <rFont val="宋体"/>
        <charset val="134"/>
      </rPr>
      <t xml:space="preserve">
</t>
    </r>
    <r>
      <rPr>
        <sz val="9"/>
        <color rgb="FF000000"/>
        <rFont val="宋体"/>
        <charset val="134"/>
      </rPr>
      <t>覆盖率=开展社区矫正工作社区数量/辖区内所有社区数量</t>
    </r>
  </si>
  <si>
    <t>普法、法治宣传栏更换完成时限</t>
  </si>
  <si>
    <t>21,800.00</t>
  </si>
  <si>
    <t>反映2025年司法行政与法制建设经费实际支出情况</t>
  </si>
  <si>
    <t>有效减少辖区内犯罪率</t>
  </si>
  <si>
    <t>反映项目开展后是否有助于减少辖区内犯罪率</t>
  </si>
  <si>
    <t>建立长效法律机制</t>
  </si>
  <si>
    <t>反映长效法律机制持续影响力</t>
  </si>
  <si>
    <t>辖区居民对法制宣传工作的满意度</t>
  </si>
  <si>
    <r>
      <rPr>
        <sz val="9"/>
        <color rgb="FF000000"/>
        <rFont val="宋体"/>
        <charset val="134"/>
      </rPr>
      <t>1.对大小马鞍山、长春山、九连山、佛堂山、杀鸡山、营盘山、祭天山等高危区域实施林下铲除约68815平方米；</t>
    </r>
    <r>
      <rPr>
        <sz val="9"/>
        <color rgb="FF000000"/>
        <rFont val="宋体"/>
        <charset val="134"/>
      </rPr>
      <t xml:space="preserve">
</t>
    </r>
    <r>
      <rPr>
        <sz val="9"/>
        <color rgb="FF000000"/>
        <rFont val="宋体"/>
        <charset val="134"/>
      </rPr>
      <t>2.修复防火线18条，总长度约为19.104公里，面积约557255平方米。支付工程施工费、造价费、监理费，有效促进森林防火工作，加快推进生态文明建设。</t>
    </r>
  </si>
  <si>
    <t>修复防火隔离带面积</t>
  </si>
  <si>
    <t>557000</t>
  </si>
  <si>
    <t>根据森林防火需要修复防火隔离带</t>
  </si>
  <si>
    <t>修复防火隔离带数量</t>
  </si>
  <si>
    <t>18</t>
  </si>
  <si>
    <t>条</t>
  </si>
  <si>
    <t>高危区域林下铲除面积</t>
  </si>
  <si>
    <t>68800</t>
  </si>
  <si>
    <t>根据森林防火高危区域需要林下铲除，反映高危区域林下铲除面积</t>
  </si>
  <si>
    <t>高危区域林下铲除验收合格率</t>
  </si>
  <si>
    <r>
      <rPr>
        <sz val="9"/>
        <color rgb="FF000000"/>
        <rFont val="宋体"/>
        <charset val="134"/>
      </rPr>
      <t>反映高危区域林下铲除工作验收情况</t>
    </r>
    <r>
      <rPr>
        <sz val="9"/>
        <color rgb="FF000000"/>
        <rFont val="宋体"/>
        <charset val="134"/>
      </rPr>
      <t xml:space="preserve">
</t>
    </r>
    <r>
      <rPr>
        <sz val="9"/>
        <color rgb="FF000000"/>
        <rFont val="宋体"/>
        <charset val="134"/>
      </rPr>
      <t>验收合格率=验收合格项目数/项目总数*100%。</t>
    </r>
  </si>
  <si>
    <t>防火隔离带修复验收合格率</t>
  </si>
  <si>
    <r>
      <rPr>
        <sz val="9"/>
        <color rgb="FF000000"/>
        <rFont val="宋体"/>
        <charset val="134"/>
      </rPr>
      <t>反映防火隔离带修复验收情况</t>
    </r>
    <r>
      <rPr>
        <sz val="9"/>
        <color rgb="FF000000"/>
        <rFont val="宋体"/>
        <charset val="134"/>
      </rPr>
      <t xml:space="preserve">
</t>
    </r>
    <r>
      <rPr>
        <sz val="9"/>
        <color rgb="FF000000"/>
        <rFont val="宋体"/>
        <charset val="134"/>
      </rPr>
      <t>验收合格率=（验收合格面积/总面积）*100%</t>
    </r>
  </si>
  <si>
    <t>防火隔离带修复完成时限</t>
  </si>
  <si>
    <t>反映防火隔离带修复完成时限</t>
  </si>
  <si>
    <t>高危区域林下铲除工作完成时限</t>
  </si>
  <si>
    <t>反映高危区域林下铲除工作完成时限</t>
  </si>
  <si>
    <t>606500.00</t>
  </si>
  <si>
    <t>反映2025年林下铲除及防火隔离带修复经费实际支出情况</t>
  </si>
  <si>
    <t>森林火灾受害率</t>
  </si>
  <si>
    <r>
      <rPr>
        <sz val="9"/>
        <color rgb="FF000000"/>
        <rFont val="宋体"/>
        <charset val="134"/>
      </rPr>
      <t>反映森林火灾受害情况</t>
    </r>
    <r>
      <rPr>
        <sz val="9"/>
        <color rgb="FF000000"/>
        <rFont val="宋体"/>
        <charset val="134"/>
      </rPr>
      <t xml:space="preserve">
</t>
    </r>
    <r>
      <rPr>
        <sz val="9"/>
        <color rgb="FF000000"/>
        <rFont val="宋体"/>
        <charset val="134"/>
      </rPr>
      <t>森林火灾受害率=受灾森林面积/辖区森林面积）*100%</t>
    </r>
  </si>
  <si>
    <r>
      <rPr>
        <sz val="9"/>
        <color rgb="FF000000"/>
        <rFont val="宋体"/>
        <charset val="134"/>
      </rPr>
      <t>反映辖区居民满意情况</t>
    </r>
    <r>
      <rPr>
        <sz val="9"/>
        <color rgb="FF000000"/>
        <rFont val="宋体"/>
        <charset val="134"/>
      </rPr>
      <t xml:space="preserve">
</t>
    </r>
    <r>
      <rPr>
        <sz val="9"/>
        <color rgb="FF000000"/>
        <rFont val="宋体"/>
        <charset val="134"/>
      </rPr>
      <t>居民满意度=（居民满意的人数/辖区范围总人数）*100%</t>
    </r>
  </si>
  <si>
    <t>1.购买街道网络信息接入服务，要求线路稳定，带宽300Mbps（上下行速率均分别不低于300Mbps），不计使用时长和流量；提供7*24小时监控和维护服务，故障响应时间小于30分钟；除不可抗力因素外故障恢复时间小于2小时；如果故障在检修2小时后无法修复，需在8小时内提供独占且上下行均恒定不低于300Mbps的备用链路，并负责链路设备的配置更改；
2.安装人社专网，确保正常开展社会保障、就业服务工作业务；
3.开展党员教育站点宽带运营维护，通过多样化的教学方式，利用现代信息技术手段，丰富教学内容和形式，提高党员群众教育的覆盖率和参与率。</t>
  </si>
  <si>
    <t>街道办公网络宽带速率</t>
  </si>
  <si>
    <t>300</t>
  </si>
  <si>
    <t>Mbps</t>
  </si>
  <si>
    <t>反映实际安装宽带速率</t>
  </si>
  <si>
    <t>街道办公网络监管维护服务天数</t>
  </si>
  <si>
    <t>反映该项目监管维护时间</t>
  </si>
  <si>
    <t>安装维护人社专线网络数量</t>
  </si>
  <si>
    <t>反映安装维护人社专线网络数量</t>
  </si>
  <si>
    <t>党员教育站点宽带运营维护次数</t>
  </si>
  <si>
    <t>反映党员教育站点宽带运营维护次数。</t>
  </si>
  <si>
    <t>网络正常使用率</t>
  </si>
  <si>
    <r>
      <rPr>
        <sz val="9"/>
        <color rgb="FF000000"/>
        <rFont val="宋体"/>
        <charset val="134"/>
      </rPr>
      <t>反应街道各类网络正常使用率</t>
    </r>
    <r>
      <rPr>
        <sz val="9"/>
        <color rgb="FF000000"/>
        <rFont val="宋体"/>
        <charset val="134"/>
      </rPr>
      <t xml:space="preserve">
</t>
    </r>
    <r>
      <rPr>
        <sz val="9"/>
        <color rgb="FF000000"/>
        <rFont val="宋体"/>
        <charset val="134"/>
      </rPr>
      <t>正常使用率=测评时正常使用网络设备数量/街道接入网络设备总数量*100%</t>
    </r>
  </si>
  <si>
    <t>网络故障响应时间</t>
  </si>
  <si>
    <t>反映街道网络故障响应时间</t>
  </si>
  <si>
    <t>网络故障恢复时限</t>
  </si>
  <si>
    <t>反映该项目故障响应时间</t>
  </si>
  <si>
    <t>49790.00</t>
  </si>
  <si>
    <t>便民服务事项办结率</t>
  </si>
  <si>
    <r>
      <rPr>
        <sz val="9"/>
        <color rgb="FF000000"/>
        <rFont val="宋体"/>
        <charset val="134"/>
      </rPr>
      <t>反映便民服务事项办结率</t>
    </r>
    <r>
      <rPr>
        <sz val="9"/>
        <color rgb="FF000000"/>
        <rFont val="宋体"/>
        <charset val="134"/>
      </rPr>
      <t xml:space="preserve">
</t>
    </r>
    <r>
      <rPr>
        <sz val="9"/>
        <color rgb="FF000000"/>
        <rFont val="宋体"/>
        <charset val="134"/>
      </rPr>
      <t>办结率=已办结事项数量/便民服务事项*100%</t>
    </r>
  </si>
  <si>
    <t>网络持续接入时限</t>
  </si>
  <si>
    <t>网络接入服务实际使用年限情况</t>
  </si>
  <si>
    <t>服务群众满意度</t>
  </si>
  <si>
    <r>
      <rPr>
        <sz val="9"/>
        <color rgb="FF000000"/>
        <rFont val="宋体"/>
        <charset val="134"/>
      </rPr>
      <t>反映服务群众满意度</t>
    </r>
    <r>
      <rPr>
        <sz val="9"/>
        <color rgb="FF000000"/>
        <rFont val="宋体"/>
        <charset val="134"/>
      </rPr>
      <t xml:space="preserve">
</t>
    </r>
    <r>
      <rPr>
        <sz val="9"/>
        <color rgb="FF000000"/>
        <rFont val="宋体"/>
        <charset val="134"/>
      </rPr>
      <t>群众满意度=满意人数/问卷调查人数*100%</t>
    </r>
  </si>
  <si>
    <t>预算06表</t>
  </si>
  <si>
    <t>2025年部门政府性基金预算支出预算表</t>
  </si>
  <si>
    <t>政府性基金预算支出</t>
  </si>
  <si>
    <t>本单位不涉及政府性基金预算，本表数据为空。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</si>
  <si>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</si>
  <si>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</si>
  <si>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</si>
  <si>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</si>
  <si>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</si>
  <si>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</si>
  <si>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</si>
  <si>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</si>
  <si>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</si>
  <si>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</si>
  <si>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</si>
  <si>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</si>
  <si>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禁毒宣传资料制作</t>
  </si>
  <si>
    <t>印刷和出版服务</t>
  </si>
  <si>
    <t>批</t>
  </si>
  <si>
    <t>综治维稳宣传资料印刷</t>
  </si>
  <si>
    <t>普法宣传资料印刷</t>
  </si>
  <si>
    <t>办公设备采购</t>
  </si>
  <si>
    <t>计算机</t>
  </si>
  <si>
    <t>车辆运行维护、加油服务</t>
  </si>
  <si>
    <t>车辆维修和保养服务</t>
  </si>
  <si>
    <t>机动车保险服务</t>
  </si>
  <si>
    <t>阿拉街道社会救助服务</t>
  </si>
  <si>
    <t>社会救助服务</t>
  </si>
  <si>
    <t>阿拉街道废弃烂菜叶及固体废弃物长效监管服务</t>
  </si>
  <si>
    <t>农业农村环境治理服务</t>
  </si>
  <si>
    <t>城市管理协助服务</t>
  </si>
  <si>
    <t>保安服务</t>
  </si>
  <si>
    <t>阿拉街道办事处私撘乱建和违章建房协助管理服务</t>
  </si>
  <si>
    <t>阿拉街道公厕管养服务</t>
  </si>
  <si>
    <t>公共设施管理服务</t>
  </si>
  <si>
    <t>物业管理服务</t>
  </si>
  <si>
    <t>公共卫生宣传资料印刷</t>
  </si>
  <si>
    <t>消防宣传资料、文书印刷服务</t>
  </si>
  <si>
    <t>阿拉街道综治中心、监控视频、LED电子屏、视频会议系统运维服务</t>
  </si>
  <si>
    <t>软件运维服务</t>
  </si>
  <si>
    <t>社区法律咨询服务</t>
  </si>
  <si>
    <t>法律咨询服务</t>
  </si>
  <si>
    <t>安全生产宣传资料、文书印刷服务</t>
  </si>
  <si>
    <t>交通劝导服务</t>
  </si>
  <si>
    <t>交通运输管理服务</t>
  </si>
  <si>
    <t>道路交通宣传资料、责任书印刷服务</t>
  </si>
  <si>
    <t>执法文书印刷服务</t>
  </si>
  <si>
    <t>垃圾分类服务</t>
  </si>
  <si>
    <t>垃圾处理服务</t>
  </si>
  <si>
    <t>阿拉街道网格化案件处理服务</t>
  </si>
  <si>
    <t>网络接入服务</t>
  </si>
  <si>
    <t>阿拉街道社区统计调查服务</t>
  </si>
  <si>
    <t>行业统计分析服务</t>
  </si>
  <si>
    <t>阿拉街道森林防火及防汛抗旱服务</t>
  </si>
  <si>
    <t>公共安全服务</t>
  </si>
  <si>
    <r>
      <rPr>
        <sz val="9"/>
        <color rgb="FF000000"/>
        <rFont val="宋体"/>
        <charset val="134"/>
      </rPr>
      <t>合</t>
    </r>
    <r>
      <rPr>
        <sz val="9"/>
        <color rgb="FF000000"/>
        <rFont val="宋体"/>
        <charset val="134"/>
      </rPr>
      <t xml:space="preserve">  </t>
    </r>
    <r>
      <rPr>
        <sz val="9"/>
        <color rgb="FF000000"/>
        <rFont val="宋体"/>
        <charset val="134"/>
      </rPr>
      <t>计</t>
    </r>
  </si>
  <si>
    <t>预算08表</t>
  </si>
  <si>
    <t>2025年部门政府购买服务预算表</t>
  </si>
  <si>
    <t>政府购买服务项目</t>
  </si>
  <si>
    <t>政府购买服务目录</t>
  </si>
  <si>
    <t>B1104 印刷和出版服务</t>
  </si>
  <si>
    <t>综治维稳宣传资料印刷服务</t>
  </si>
  <si>
    <t>机场高速冻害桉树水利设施管护服务</t>
  </si>
  <si>
    <t>A1212 水利设施养护服务</t>
  </si>
  <si>
    <t>水利设施维修管护服务</t>
  </si>
  <si>
    <t>水利电气设备管护</t>
  </si>
  <si>
    <t>B1101 维修保养服务</t>
  </si>
  <si>
    <t>A0403 社会救助服务</t>
  </si>
  <si>
    <t>A0607 农业农村环境治理服务</t>
  </si>
  <si>
    <t>A0101 公共安全隐患排查治理服务</t>
  </si>
  <si>
    <t>A1101 公共设施管理服务</t>
  </si>
  <si>
    <t>账务复核服务</t>
  </si>
  <si>
    <t>B0301 会计服务</t>
  </si>
  <si>
    <t>财务内审服务</t>
  </si>
  <si>
    <t>B0302 审计服务</t>
  </si>
  <si>
    <t>资产清查服务</t>
  </si>
  <si>
    <t>B0702 评估和评价服务</t>
  </si>
  <si>
    <t>B1102 物业管理服务</t>
  </si>
  <si>
    <t>社区、小组下属企业审计服务</t>
  </si>
  <si>
    <t>社区和小组单位财务内审服务</t>
  </si>
  <si>
    <t>财务软件维护服务</t>
  </si>
  <si>
    <t>B1001 机关信息系统开发与维护服务</t>
  </si>
  <si>
    <t>开展我们的节日活动服务</t>
  </si>
  <si>
    <t>A0802 群众文化活动服务</t>
  </si>
  <si>
    <t>公共卫生宣传资料印刷服务</t>
  </si>
  <si>
    <t>B0102 法律咨询服务</t>
  </si>
  <si>
    <t>A1301 综合交通运输保障服务</t>
  </si>
  <si>
    <t>林下铲除、防火线修复项目审计服务</t>
  </si>
  <si>
    <t>林下铲除、防火线修复项目造价服务</t>
  </si>
  <si>
    <t>B0601 工程造价咨询服务</t>
  </si>
  <si>
    <t>林下铲除、防火线修复项目监理服务</t>
  </si>
  <si>
    <t>B0602 工程监理服务</t>
  </si>
  <si>
    <t>关爱未成年人活动服务</t>
  </si>
  <si>
    <t>全民健身活动服务</t>
  </si>
  <si>
    <t>A0901 体育组织服务</t>
  </si>
  <si>
    <t>互联网接入服务</t>
  </si>
  <si>
    <t>B1003 网络接入服务</t>
  </si>
  <si>
    <t>A1603 行业统计分析服务</t>
  </si>
  <si>
    <t>农村集体产权清产核资服务</t>
  </si>
  <si>
    <t>预算09-1表</t>
  </si>
  <si>
    <t>2025年对下转移支付预算表</t>
  </si>
  <si>
    <t>单位名称（项目）</t>
  </si>
  <si>
    <t>地区</t>
  </si>
  <si>
    <t>政府性基金</t>
  </si>
  <si>
    <t>本单位不涉及市对下转移支付，本表数据为空。</t>
  </si>
  <si>
    <t>预算09-2表</t>
  </si>
  <si>
    <t>2025年对下转移支付绩效目标表</t>
  </si>
  <si>
    <t>预算10表</t>
  </si>
  <si>
    <t>2025年新增资产配置表</t>
  </si>
  <si>
    <t>单位名称：昆明市官渡区人民政府阿拉街道办事处</t>
  </si>
  <si>
    <t>资产类别</t>
  </si>
  <si>
    <t>资产分类代码.名称</t>
  </si>
  <si>
    <t>资产名称</t>
  </si>
  <si>
    <t>计量单位</t>
  </si>
  <si>
    <t>财政部门批复数（元）</t>
  </si>
  <si>
    <t>单价</t>
  </si>
  <si>
    <t>金额</t>
  </si>
  <si>
    <t>本单位不涉及新增资产配置，本表数据为空。</t>
  </si>
  <si>
    <t>预算11表</t>
  </si>
  <si>
    <t>2025年中央转移支付补助项目支出预算表</t>
  </si>
  <si>
    <t>上级补助</t>
  </si>
  <si>
    <t>本单位不涉及中央转移支付补助，本表数据为空。</t>
  </si>
  <si>
    <t>预算12表</t>
  </si>
  <si>
    <t>2025年部门项目支出中期规划预算表</t>
  </si>
  <si>
    <t>项目级次</t>
  </si>
  <si>
    <t>2025年</t>
  </si>
  <si>
    <t>2026年</t>
  </si>
  <si>
    <t>2027年</t>
  </si>
  <si>
    <t/>
  </si>
  <si>
    <t xml:space="preserve"> 530184210000000000683
</t>
    <phoneticPr fontId="23" type="noConversion"/>
  </si>
  <si>
    <t xml:space="preserve"> 530184251100003841957
</t>
    <phoneticPr fontId="23" type="noConversion"/>
  </si>
  <si>
    <t>本级</t>
  </si>
  <si>
    <t>专项业务类</t>
    <phoneticPr fontId="23" type="noConversion"/>
  </si>
  <si>
    <t>民生类</t>
    <phoneticPr fontId="23" type="noConversion"/>
  </si>
  <si>
    <t>事业发展类</t>
    <phoneticPr fontId="23" type="noConversion"/>
  </si>
</sst>
</file>

<file path=xl/styles.xml><?xml version="1.0" encoding="utf-8"?>
<styleSheet xmlns="http://schemas.openxmlformats.org/spreadsheetml/2006/main">
  <numFmts count="5">
    <numFmt numFmtId="178" formatCode="yyyy\-mm\-dd\ hh:mm:ss"/>
    <numFmt numFmtId="179" formatCode="hh:mm:ss"/>
    <numFmt numFmtId="180" formatCode="#,##0;\-#,##0;;@"/>
    <numFmt numFmtId="181" formatCode="yyyy\-mm\-dd"/>
    <numFmt numFmtId="182" formatCode="#,##0.00;\-#,##0.00;;@"/>
  </numFmts>
  <fonts count="2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9"/>
      <color indexed="8"/>
      <name val="宋体"/>
      <charset val="134"/>
    </font>
    <font>
      <sz val="9"/>
      <name val="宋体"/>
      <charset val="134"/>
      <scheme val="minor"/>
    </font>
  </fonts>
  <fills count="4">
    <fill>
      <patternFill patternType="none"/>
    </fill>
    <fill>
      <patternFill patternType="gray125"/>
    </fill>
    <fill>
      <patternFill patternType="solid">
        <fgColor rgb="FFFFFFFF"/>
        <bgColor rgb="FF000000"/>
      </patternFill>
    </fill>
    <fill>
      <patternFill patternType="solid">
        <fgColor rgb="FFFFFFFF"/>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s>
  <cellStyleXfs count="9">
    <xf numFmtId="0" fontId="0" fillId="0" borderId="0"/>
    <xf numFmtId="178" fontId="8" fillId="0" borderId="7">
      <alignment horizontal="right" vertical="center"/>
    </xf>
    <xf numFmtId="181" fontId="8" fillId="0" borderId="7">
      <alignment horizontal="right" vertical="center"/>
    </xf>
    <xf numFmtId="10" fontId="8" fillId="0" borderId="7">
      <alignment horizontal="right" vertical="center"/>
    </xf>
    <xf numFmtId="182" fontId="8" fillId="0" borderId="7">
      <alignment horizontal="right" vertical="center"/>
    </xf>
    <xf numFmtId="49" fontId="8" fillId="0" borderId="7">
      <alignment horizontal="left" vertical="center" wrapText="1"/>
    </xf>
    <xf numFmtId="182" fontId="8" fillId="0" borderId="7">
      <alignment horizontal="right" vertical="center"/>
    </xf>
    <xf numFmtId="179" fontId="8" fillId="0" borderId="7">
      <alignment horizontal="right" vertical="center"/>
    </xf>
    <xf numFmtId="180" fontId="8" fillId="0" borderId="7">
      <alignment horizontal="right" vertical="center"/>
    </xf>
  </cellStyleXfs>
  <cellXfs count="24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2" borderId="4" xfId="0" applyFont="1" applyFill="1" applyBorder="1" applyAlignment="1" applyProtection="1">
      <alignment horizontal="left" vertical="center" wrapText="1"/>
      <protection locked="0"/>
    </xf>
    <xf numFmtId="182" fontId="3" fillId="0" borderId="4" xfId="0" applyNumberFormat="1" applyFont="1" applyBorder="1" applyAlignment="1">
      <alignment horizontal="right" vertical="center"/>
    </xf>
    <xf numFmtId="0" fontId="1" fillId="0" borderId="6" xfId="0" applyFont="1" applyBorder="1" applyAlignment="1">
      <alignment horizontal="center" vertical="center"/>
    </xf>
    <xf numFmtId="0" fontId="3" fillId="2" borderId="8" xfId="0" applyFont="1" applyFill="1" applyBorder="1" applyAlignment="1" applyProtection="1">
      <alignment horizontal="left" vertical="center" wrapText="1"/>
      <protection locked="0"/>
    </xf>
    <xf numFmtId="182" fontId="3" fillId="0" borderId="8" xfId="0" applyNumberFormat="1" applyFont="1" applyBorder="1" applyAlignment="1">
      <alignment horizontal="right" vertical="center"/>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82" fontId="5" fillId="0" borderId="7" xfId="6" applyNumberFormat="1" applyFont="1" applyBorder="1">
      <alignment horizontal="right"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82" fontId="5" fillId="0" borderId="7" xfId="0" applyNumberFormat="1" applyFont="1" applyBorder="1" applyAlignment="1">
      <alignment horizontal="righ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 applyNumberFormat="1" applyFont="1" applyBorder="1">
      <alignment horizontal="left" vertical="center" wrapText="1"/>
    </xf>
    <xf numFmtId="49" fontId="8" fillId="0" borderId="0" xfId="5" applyNumberFormat="1" applyFont="1" applyBorder="1" applyAlignment="1">
      <alignment horizontal="right" vertical="center" wrapText="1"/>
    </xf>
    <xf numFmtId="49" fontId="10" fillId="0" borderId="7" xfId="5" applyNumberFormat="1" applyFont="1" applyBorder="1" applyAlignment="1">
      <alignment horizontal="center" vertical="center" wrapText="1"/>
    </xf>
    <xf numFmtId="49" fontId="11" fillId="0" borderId="7" xfId="5" applyNumberFormat="1" applyFont="1" applyBorder="1" applyAlignment="1">
      <alignment horizontal="center" vertical="center" wrapText="1"/>
    </xf>
    <xf numFmtId="0" fontId="3" fillId="0" borderId="7" xfId="0" applyFont="1" applyBorder="1" applyAlignment="1">
      <alignment horizontal="left" vertical="center" wrapText="1" indent="1"/>
    </xf>
    <xf numFmtId="49" fontId="10" fillId="0" borderId="7" xfId="5" applyNumberFormat="1" applyFont="1" applyBorder="1">
      <alignment horizontal="left" vertical="center" wrapText="1"/>
    </xf>
    <xf numFmtId="180" fontId="8" fillId="0" borderId="7" xfId="8" applyNumberFormat="1" applyFont="1" applyBorder="1">
      <alignment horizontal="right" vertical="center"/>
    </xf>
    <xf numFmtId="182" fontId="8" fillId="0" borderId="7" xfId="6" applyNumberFormat="1" applyFont="1" applyBorder="1">
      <alignment horizontal="right"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3" fillId="0" borderId="7" xfId="0" applyFont="1" applyBorder="1" applyAlignment="1">
      <alignment horizontal="left" vertical="center" wrapText="1" indent="2"/>
    </xf>
    <xf numFmtId="0" fontId="3" fillId="0" borderId="4" xfId="0" applyFont="1" applyBorder="1" applyAlignment="1">
      <alignment horizontal="left" vertical="center" wrapText="1"/>
    </xf>
    <xf numFmtId="0" fontId="3" fillId="0" borderId="6" xfId="0" applyFont="1" applyBorder="1" applyAlignment="1">
      <alignment horizontal="left" vertical="center" wrapText="1" indent="2"/>
    </xf>
    <xf numFmtId="0" fontId="3" fillId="0" borderId="8" xfId="0" applyFont="1" applyBorder="1" applyAlignment="1">
      <alignment horizontal="left" vertical="center" wrapText="1"/>
    </xf>
    <xf numFmtId="182" fontId="3" fillId="0" borderId="7" xfId="0" applyNumberFormat="1" applyFont="1" applyBorder="1" applyAlignment="1">
      <alignment horizontal="righ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8" xfId="0" applyFont="1" applyBorder="1" applyAlignment="1" applyProtection="1">
      <alignment horizontal="center" vertical="center"/>
      <protection locked="0"/>
    </xf>
    <xf numFmtId="0" fontId="3" fillId="0" borderId="4"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lignment horizontal="center" vertical="center" wrapText="1"/>
    </xf>
    <xf numFmtId="49" fontId="3" fillId="0" borderId="7"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0" fontId="4" fillId="0" borderId="0" xfId="0" applyFont="1"/>
    <xf numFmtId="0" fontId="0" fillId="0" borderId="0" xfId="0" applyFont="1" applyFill="1" applyBorder="1"/>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3" fillId="0"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182" fontId="3" fillId="0" borderId="6" xfId="0" applyNumberFormat="1" applyFont="1" applyBorder="1" applyAlignment="1">
      <alignment horizontal="right" vertical="center"/>
    </xf>
    <xf numFmtId="182" fontId="3" fillId="0" borderId="8" xfId="0" applyNumberFormat="1" applyFont="1" applyFill="1" applyBorder="1" applyAlignment="1">
      <alignment horizontal="right" vertical="center"/>
    </xf>
    <xf numFmtId="182" fontId="3" fillId="0" borderId="6" xfId="0" applyNumberFormat="1" applyFont="1" applyFill="1" applyBorder="1" applyAlignment="1">
      <alignment horizontal="right" vertical="center"/>
    </xf>
    <xf numFmtId="0" fontId="1" fillId="0" borderId="0" xfId="0" applyFont="1" applyBorder="1" applyAlignment="1">
      <alignment vertical="top"/>
    </xf>
    <xf numFmtId="4" fontId="3" fillId="0" borderId="7" xfId="0" applyNumberFormat="1" applyFont="1" applyBorder="1" applyAlignment="1" applyProtection="1">
      <alignment horizontal="right" vertical="center" wrapText="1"/>
      <protection locked="0"/>
    </xf>
    <xf numFmtId="4" fontId="3" fillId="0" borderId="7" xfId="0" applyNumberFormat="1" applyFont="1" applyBorder="1" applyAlignment="1" applyProtection="1">
      <alignment horizontal="right" vertical="center"/>
      <protection locked="0"/>
    </xf>
    <xf numFmtId="0" fontId="15" fillId="0" borderId="7" xfId="0" applyFont="1" applyBorder="1" applyAlignment="1">
      <alignment horizontal="center"/>
    </xf>
    <xf numFmtId="0" fontId="3" fillId="2" borderId="7" xfId="0" applyFont="1" applyFill="1" applyBorder="1" applyAlignment="1" applyProtection="1">
      <alignment horizontal="left" vertical="center"/>
      <protection locked="0"/>
    </xf>
    <xf numFmtId="0" fontId="15" fillId="0" borderId="7" xfId="0" applyFont="1" applyBorder="1" applyAlignment="1">
      <alignment horizontal="center" wrapText="1"/>
    </xf>
    <xf numFmtId="0" fontId="3" fillId="2" borderId="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15" fillId="0" borderId="7" xfId="0" applyFont="1" applyBorder="1" applyAlignment="1">
      <alignment horizontal="center" vertical="center" wrapText="1"/>
    </xf>
    <xf numFmtId="0" fontId="1" fillId="0" borderId="0" xfId="0" applyFont="1" applyBorder="1" applyAlignment="1">
      <alignment horizont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6"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2" borderId="7" xfId="0" applyFont="1" applyFill="1" applyBorder="1" applyAlignment="1" applyProtection="1">
      <alignment horizontal="left" vertical="center" wrapText="1" indent="1"/>
      <protection locked="0"/>
    </xf>
    <xf numFmtId="0" fontId="3" fillId="2" borderId="7" xfId="0" applyFont="1" applyFill="1" applyBorder="1" applyAlignment="1" applyProtection="1">
      <alignment horizontal="left" vertical="center" wrapText="1" indent="2"/>
      <protection locked="0"/>
    </xf>
    <xf numFmtId="0" fontId="0" fillId="0" borderId="7" xfId="0" applyFont="1" applyBorder="1"/>
    <xf numFmtId="0" fontId="19" fillId="0" borderId="0" xfId="0" applyFont="1" applyBorder="1" applyAlignment="1">
      <alignment horizontal="center" vertical="center"/>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 applyNumberFormat="1" applyFont="1" applyBorder="1">
      <alignment horizontal="left" vertical="center" wrapText="1"/>
    </xf>
    <xf numFmtId="0" fontId="5" fillId="0" borderId="7" xfId="0" applyFont="1" applyBorder="1" applyAlignment="1">
      <alignment vertical="center"/>
    </xf>
    <xf numFmtId="0" fontId="3" fillId="0" borderId="7"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5" fillId="0" borderId="7" xfId="0" applyFont="1" applyBorder="1" applyAlignment="1">
      <alignment horizontal="left" vertical="center"/>
    </xf>
    <xf numFmtId="0" fontId="3" fillId="0" borderId="6" xfId="0" applyFont="1" applyBorder="1" applyAlignment="1">
      <alignment vertical="center" wrapText="1"/>
    </xf>
    <xf numFmtId="0" fontId="3" fillId="0" borderId="6"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0" fillId="0" borderId="7" xfId="0" applyFont="1" applyBorder="1" applyAlignment="1">
      <alignment horizontal="center" vertical="center"/>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3" fillId="2" borderId="6" xfId="0" applyFont="1" applyFill="1" applyBorder="1" applyAlignment="1">
      <alignment horizontal="left" vertical="center" wrapText="1" indent="2"/>
    </xf>
    <xf numFmtId="0" fontId="3" fillId="2" borderId="8" xfId="0" applyFont="1" applyFill="1" applyBorder="1" applyAlignment="1">
      <alignment horizontal="left" vertical="center" wrapText="1" indent="2"/>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 fillId="0" borderId="2" xfId="0" applyFont="1" applyBorder="1" applyAlignment="1">
      <alignment horizontal="center" vertical="center"/>
    </xf>
    <xf numFmtId="0" fontId="3" fillId="2" borderId="6" xfId="0" applyFont="1" applyFill="1" applyBorder="1" applyAlignment="1" applyProtection="1">
      <alignment horizontal="left" vertical="center" wrapText="1" indent="1"/>
      <protection locked="0"/>
    </xf>
    <xf numFmtId="0" fontId="3" fillId="2" borderId="8" xfId="0" applyFont="1" applyFill="1" applyBorder="1" applyAlignment="1" applyProtection="1">
      <alignment horizontal="left" vertical="center" wrapText="1" indent="1"/>
      <protection locked="0"/>
    </xf>
    <xf numFmtId="0" fontId="1" fillId="0" borderId="0" xfId="0" applyFont="1" applyBorder="1" applyProtection="1">
      <protection locked="0"/>
    </xf>
    <xf numFmtId="0" fontId="4" fillId="0" borderId="0" xfId="0" applyFont="1" applyBorder="1" applyProtection="1">
      <protection locked="0"/>
    </xf>
    <xf numFmtId="0" fontId="1" fillId="0" borderId="8"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49" fontId="5" fillId="0" borderId="7" xfId="5" applyNumberFormat="1" applyFont="1" applyBorder="1">
      <alignment horizontal="left" vertical="center" wrapText="1"/>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82"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xf numFmtId="0" fontId="15" fillId="0" borderId="7" xfId="0" quotePrefix="1" applyFont="1" applyBorder="1" applyAlignment="1">
      <alignment horizontal="center"/>
    </xf>
    <xf numFmtId="0" fontId="12" fillId="0" borderId="0" xfId="0" applyFont="1" applyBorder="1" applyAlignment="1">
      <alignment horizontal="center" vertical="center"/>
    </xf>
    <xf numFmtId="0" fontId="6" fillId="0" borderId="0" xfId="0" applyFont="1" applyBorder="1" applyAlignment="1">
      <alignment horizontal="center" vertical="top"/>
    </xf>
    <xf numFmtId="0" fontId="3" fillId="0" borderId="0" xfId="0" applyFont="1" applyBorder="1" applyAlignment="1">
      <alignment horizontal="left" vertical="center"/>
    </xf>
    <xf numFmtId="0" fontId="19" fillId="0" borderId="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pplyProtection="1">
      <alignment horizontal="right" vertical="center"/>
      <protection locked="0"/>
    </xf>
    <xf numFmtId="0" fontId="0" fillId="0" borderId="0" xfId="0" applyFont="1" applyBorder="1"/>
    <xf numFmtId="0" fontId="12"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0" xfId="0" applyFont="1" applyBorder="1"/>
    <xf numFmtId="0" fontId="1" fillId="0" borderId="0" xfId="0" applyFont="1" applyBorder="1" applyAlignment="1" applyProtection="1">
      <alignment horizontal="right"/>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2" borderId="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1" fillId="0" borderId="8" xfId="0" applyFont="1" applyBorder="1" applyAlignment="1">
      <alignment horizontal="center" vertical="center"/>
    </xf>
    <xf numFmtId="0" fontId="21" fillId="0" borderId="1" xfId="0" applyFont="1"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4" fillId="0" borderId="0" xfId="0" applyFont="1" applyBorder="1" applyAlignment="1">
      <alignment wrapText="1"/>
    </xf>
    <xf numFmtId="0" fontId="4"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2"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3" xfId="0" applyFont="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16" fillId="0" borderId="0" xfId="0" applyFont="1" applyBorder="1" applyAlignment="1">
      <alignment horizontal="center" vertical="center" wrapText="1"/>
    </xf>
    <xf numFmtId="0" fontId="1" fillId="0" borderId="0" xfId="0" applyFont="1" applyBorder="1" applyAlignment="1">
      <alignment horizontal="center" wrapText="1"/>
    </xf>
    <xf numFmtId="0" fontId="1" fillId="0" borderId="0" xfId="0" applyFont="1" applyBorder="1" applyAlignment="1">
      <alignment wrapText="1"/>
    </xf>
    <xf numFmtId="0" fontId="4" fillId="0" borderId="0" xfId="0" applyFont="1" applyBorder="1" applyAlignment="1">
      <alignment horizontal="left" vertical="center"/>
    </xf>
    <xf numFmtId="0" fontId="14" fillId="0" borderId="7" xfId="0" applyFont="1" applyBorder="1" applyAlignment="1">
      <alignment horizontal="center" vertical="center"/>
    </xf>
    <xf numFmtId="0" fontId="4" fillId="0" borderId="7"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5" fillId="0" borderId="0" xfId="0" applyFont="1" applyBorder="1" applyAlignment="1">
      <alignment horizontal="left" vertical="center"/>
    </xf>
    <xf numFmtId="0" fontId="14" fillId="0" borderId="1" xfId="0" applyFont="1" applyBorder="1" applyAlignment="1">
      <alignment horizontal="center" vertical="center" wrapText="1"/>
    </xf>
    <xf numFmtId="49" fontId="3" fillId="0" borderId="7" xfId="0" applyNumberFormat="1" applyFont="1" applyBorder="1" applyAlignment="1">
      <alignment horizontal="left" vertical="center" wrapText="1" indent="2"/>
    </xf>
    <xf numFmtId="49" fontId="3" fillId="0" borderId="6" xfId="0" applyNumberFormat="1" applyFont="1" applyBorder="1" applyAlignment="1">
      <alignment horizontal="left" vertical="center" wrapText="1" indent="2"/>
    </xf>
    <xf numFmtId="49" fontId="3" fillId="0" borderId="7"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3" fillId="0" borderId="7"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 fillId="0" borderId="0" xfId="0" applyFont="1" applyBorder="1" applyAlignment="1">
      <alignment horizontal="right" wrapText="1"/>
    </xf>
    <xf numFmtId="49" fontId="9" fillId="0" borderId="0" xfId="5" applyNumberFormat="1" applyFont="1" applyBorder="1" applyAlignment="1">
      <alignment horizontal="center" vertical="center" wrapText="1"/>
    </xf>
    <xf numFmtId="49" fontId="10" fillId="0" borderId="7" xfId="5" applyNumberFormat="1" applyFont="1" applyBorder="1" applyAlignment="1">
      <alignment horizontal="center" vertical="center" wrapText="1"/>
    </xf>
    <xf numFmtId="0" fontId="4" fillId="0" borderId="5"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4" fontId="22" fillId="0" borderId="7" xfId="0" applyNumberFormat="1" applyFont="1" applyFill="1" applyBorder="1" applyAlignment="1" applyProtection="1">
      <alignment horizontal="right" vertical="center" wrapText="1"/>
    </xf>
    <xf numFmtId="0" fontId="22" fillId="3" borderId="7" xfId="0" applyNumberFormat="1" applyFont="1" applyFill="1" applyBorder="1" applyAlignment="1" applyProtection="1">
      <alignment horizontal="left" vertical="center"/>
      <protection locked="0"/>
    </xf>
    <xf numFmtId="0" fontId="22" fillId="3" borderId="7" xfId="0" applyNumberFormat="1" applyFont="1" applyFill="1" applyBorder="1" applyAlignment="1" applyProtection="1">
      <alignment horizontal="left" vertical="center" wrapText="1"/>
      <protection locked="0"/>
    </xf>
    <xf numFmtId="182" fontId="22" fillId="0" borderId="7" xfId="0" applyNumberFormat="1" applyFont="1" applyFill="1" applyBorder="1" applyAlignment="1" applyProtection="1">
      <alignment horizontal="right" vertical="center"/>
    </xf>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sheetPr>
  <dimension ref="A1:D38"/>
  <sheetViews>
    <sheetView showZeros="0" workbookViewId="0">
      <pane ySplit="1" topLeftCell="A17" activePane="bottomLeft" state="frozen"/>
      <selection pane="bottomLeft" activeCell="B11" sqref="B11"/>
    </sheetView>
  </sheetViews>
  <sheetFormatPr defaultColWidth="8" defaultRowHeight="14.25" customHeight="1"/>
  <cols>
    <col min="1" max="1" width="39.625" customWidth="1"/>
    <col min="2" max="2" width="46.375" customWidth="1"/>
    <col min="3" max="3" width="40.375" customWidth="1"/>
    <col min="4" max="4" width="50.125" customWidth="1"/>
  </cols>
  <sheetData>
    <row r="1" spans="1:4" ht="14.25" customHeight="1">
      <c r="A1" s="1"/>
      <c r="B1" s="1"/>
      <c r="C1" s="1"/>
      <c r="D1" s="1"/>
    </row>
    <row r="2" spans="1:4" ht="12" customHeight="1">
      <c r="D2" s="67" t="s">
        <v>0</v>
      </c>
    </row>
    <row r="3" spans="1:4" ht="36" customHeight="1">
      <c r="A3" s="146" t="s">
        <v>1</v>
      </c>
      <c r="B3" s="147"/>
      <c r="C3" s="147"/>
      <c r="D3" s="147"/>
    </row>
    <row r="4" spans="1:4" ht="21" customHeight="1">
      <c r="A4" s="148" t="str">
        <f>"单位名称：昆明市官渡区人民政府阿拉街道办事处"&amp;""</f>
        <v>单位名称：昆明市官渡区人民政府阿拉街道办事处</v>
      </c>
      <c r="B4" s="149"/>
      <c r="C4" s="108"/>
      <c r="D4" s="66" t="s">
        <v>2</v>
      </c>
    </row>
    <row r="5" spans="1:4" ht="19.5" customHeight="1">
      <c r="A5" s="150" t="s">
        <v>3</v>
      </c>
      <c r="B5" s="151"/>
      <c r="C5" s="150" t="s">
        <v>4</v>
      </c>
      <c r="D5" s="151"/>
    </row>
    <row r="6" spans="1:4" ht="19.5" customHeight="1">
      <c r="A6" s="152" t="s">
        <v>5</v>
      </c>
      <c r="B6" s="152" t="s">
        <v>6</v>
      </c>
      <c r="C6" s="152" t="s">
        <v>7</v>
      </c>
      <c r="D6" s="152" t="s">
        <v>6</v>
      </c>
    </row>
    <row r="7" spans="1:4" ht="19.5" customHeight="1">
      <c r="A7" s="153"/>
      <c r="B7" s="153"/>
      <c r="C7" s="153"/>
      <c r="D7" s="153"/>
    </row>
    <row r="8" spans="1:4" ht="25.35" customHeight="1">
      <c r="A8" s="121" t="s">
        <v>8</v>
      </c>
      <c r="B8" s="100">
        <v>95440000</v>
      </c>
      <c r="C8" s="138" t="s">
        <v>9</v>
      </c>
      <c r="D8" s="100">
        <v>189381931</v>
      </c>
    </row>
    <row r="9" spans="1:4" ht="25.35" customHeight="1">
      <c r="A9" s="121" t="s">
        <v>10</v>
      </c>
      <c r="B9" s="100"/>
      <c r="C9" s="138" t="s">
        <v>11</v>
      </c>
      <c r="D9" s="100"/>
    </row>
    <row r="10" spans="1:4" ht="25.35" customHeight="1">
      <c r="A10" s="121" t="s">
        <v>12</v>
      </c>
      <c r="B10" s="100"/>
      <c r="C10" s="138" t="s">
        <v>13</v>
      </c>
      <c r="D10" s="100"/>
    </row>
    <row r="11" spans="1:4" ht="25.35" customHeight="1">
      <c r="A11" s="121" t="s">
        <v>14</v>
      </c>
      <c r="B11" s="89"/>
      <c r="C11" s="138" t="s">
        <v>15</v>
      </c>
      <c r="D11" s="100">
        <v>1628663.2</v>
      </c>
    </row>
    <row r="12" spans="1:4" ht="25.35" customHeight="1">
      <c r="A12" s="121" t="s">
        <v>16</v>
      </c>
      <c r="B12" s="56">
        <v>120000000</v>
      </c>
      <c r="C12" s="138" t="s">
        <v>17</v>
      </c>
      <c r="D12" s="100"/>
    </row>
    <row r="13" spans="1:4" ht="25.35" customHeight="1">
      <c r="A13" s="121" t="s">
        <v>18</v>
      </c>
      <c r="B13" s="89"/>
      <c r="C13" s="138" t="s">
        <v>19</v>
      </c>
      <c r="D13" s="100"/>
    </row>
    <row r="14" spans="1:4" ht="25.35" customHeight="1">
      <c r="A14" s="121" t="s">
        <v>20</v>
      </c>
      <c r="B14" s="89"/>
      <c r="C14" s="138" t="s">
        <v>21</v>
      </c>
      <c r="D14" s="100">
        <v>40800</v>
      </c>
    </row>
    <row r="15" spans="1:4" ht="25.35" customHeight="1">
      <c r="A15" s="121" t="s">
        <v>22</v>
      </c>
      <c r="B15" s="89"/>
      <c r="C15" s="138" t="s">
        <v>23</v>
      </c>
      <c r="D15" s="100">
        <v>6490306.96</v>
      </c>
    </row>
    <row r="16" spans="1:4" ht="25.35" customHeight="1">
      <c r="A16" s="119" t="s">
        <v>24</v>
      </c>
      <c r="B16" s="89"/>
      <c r="C16" s="138" t="s">
        <v>25</v>
      </c>
      <c r="D16" s="100">
        <v>1492332.72</v>
      </c>
    </row>
    <row r="17" spans="1:4" ht="25.35" customHeight="1">
      <c r="A17" s="119" t="s">
        <v>26</v>
      </c>
      <c r="B17" s="56">
        <v>120000000</v>
      </c>
      <c r="C17" s="138" t="s">
        <v>27</v>
      </c>
      <c r="D17" s="100">
        <v>400800</v>
      </c>
    </row>
    <row r="18" spans="1:4" ht="25.35" customHeight="1">
      <c r="A18" s="119"/>
      <c r="B18" s="100"/>
      <c r="C18" s="138" t="s">
        <v>28</v>
      </c>
      <c r="D18" s="100">
        <v>11612330.119999999</v>
      </c>
    </row>
    <row r="19" spans="1:4" ht="25.35" customHeight="1">
      <c r="A19" s="119"/>
      <c r="B19" s="100"/>
      <c r="C19" s="138" t="s">
        <v>29</v>
      </c>
      <c r="D19" s="100">
        <v>2781100</v>
      </c>
    </row>
    <row r="20" spans="1:4" ht="25.35" customHeight="1">
      <c r="A20" s="119"/>
      <c r="B20" s="100"/>
      <c r="C20" s="138" t="s">
        <v>30</v>
      </c>
      <c r="D20" s="100"/>
    </row>
    <row r="21" spans="1:4" ht="25.35" customHeight="1">
      <c r="A21" s="119"/>
      <c r="B21" s="100"/>
      <c r="C21" s="138" t="s">
        <v>31</v>
      </c>
      <c r="D21" s="100"/>
    </row>
    <row r="22" spans="1:4" ht="25.35" customHeight="1">
      <c r="A22" s="119"/>
      <c r="B22" s="100"/>
      <c r="C22" s="138" t="s">
        <v>32</v>
      </c>
      <c r="D22" s="100"/>
    </row>
    <row r="23" spans="1:4" ht="25.35" customHeight="1">
      <c r="A23" s="119"/>
      <c r="B23" s="100"/>
      <c r="C23" s="138" t="s">
        <v>33</v>
      </c>
      <c r="D23" s="100"/>
    </row>
    <row r="24" spans="1:4" ht="25.35" customHeight="1">
      <c r="A24" s="119"/>
      <c r="B24" s="100"/>
      <c r="C24" s="138" t="s">
        <v>34</v>
      </c>
      <c r="D24" s="100"/>
    </row>
    <row r="25" spans="1:4" ht="25.35" customHeight="1">
      <c r="A25" s="119"/>
      <c r="B25" s="100"/>
      <c r="C25" s="138" t="s">
        <v>35</v>
      </c>
      <c r="D25" s="100"/>
    </row>
    <row r="26" spans="1:4" ht="25.35" customHeight="1">
      <c r="A26" s="119"/>
      <c r="B26" s="100"/>
      <c r="C26" s="138" t="s">
        <v>36</v>
      </c>
      <c r="D26" s="100">
        <v>1352796</v>
      </c>
    </row>
    <row r="27" spans="1:4" ht="25.35" customHeight="1">
      <c r="A27" s="119"/>
      <c r="B27" s="100"/>
      <c r="C27" s="138" t="s">
        <v>37</v>
      </c>
      <c r="D27" s="100"/>
    </row>
    <row r="28" spans="1:4" ht="25.35" customHeight="1">
      <c r="A28" s="119"/>
      <c r="B28" s="100"/>
      <c r="C28" s="138" t="s">
        <v>38</v>
      </c>
      <c r="D28" s="100"/>
    </row>
    <row r="29" spans="1:4" ht="25.35" customHeight="1">
      <c r="A29" s="119"/>
      <c r="B29" s="100"/>
      <c r="C29" s="138" t="s">
        <v>39</v>
      </c>
      <c r="D29" s="100">
        <v>258940</v>
      </c>
    </row>
    <row r="30" spans="1:4" ht="25.35" customHeight="1">
      <c r="A30" s="119"/>
      <c r="B30" s="100"/>
      <c r="C30" s="138" t="s">
        <v>40</v>
      </c>
      <c r="D30" s="100"/>
    </row>
    <row r="31" spans="1:4" ht="25.35" customHeight="1">
      <c r="A31" s="119"/>
      <c r="B31" s="100"/>
      <c r="C31" s="138" t="s">
        <v>41</v>
      </c>
      <c r="D31" s="100"/>
    </row>
    <row r="32" spans="1:4" ht="25.35" customHeight="1">
      <c r="A32" s="119"/>
      <c r="B32" s="100"/>
      <c r="C32" s="138" t="s">
        <v>42</v>
      </c>
      <c r="D32" s="100"/>
    </row>
    <row r="33" spans="1:4" ht="25.35" customHeight="1">
      <c r="A33" s="119"/>
      <c r="B33" s="100"/>
      <c r="C33" s="138" t="s">
        <v>43</v>
      </c>
      <c r="D33" s="100"/>
    </row>
    <row r="34" spans="1:4" ht="25.35" customHeight="1">
      <c r="A34" s="139" t="s">
        <v>44</v>
      </c>
      <c r="B34" s="116">
        <f>B8+B12</f>
        <v>215440000</v>
      </c>
      <c r="C34" s="122" t="s">
        <v>45</v>
      </c>
      <c r="D34" s="116">
        <f>D29+D26+D19+D18+D17+D16+D15+D14+D11+D8</f>
        <v>215440000</v>
      </c>
    </row>
    <row r="35" spans="1:4" ht="25.35" customHeight="1">
      <c r="A35" s="140" t="s">
        <v>46</v>
      </c>
      <c r="B35" s="116"/>
      <c r="C35" s="141" t="s">
        <v>47</v>
      </c>
      <c r="D35" s="142"/>
    </row>
    <row r="36" spans="1:4" ht="25.35" customHeight="1">
      <c r="A36" s="143" t="s">
        <v>48</v>
      </c>
      <c r="B36" s="100"/>
      <c r="C36" s="117" t="s">
        <v>48</v>
      </c>
      <c r="D36" s="89"/>
    </row>
    <row r="37" spans="1:4" ht="25.35" customHeight="1">
      <c r="A37" s="143" t="s">
        <v>49</v>
      </c>
      <c r="B37" s="100"/>
      <c r="C37" s="117" t="s">
        <v>50</v>
      </c>
      <c r="D37" s="89"/>
    </row>
    <row r="38" spans="1:4" ht="25.35" customHeight="1">
      <c r="A38" s="144" t="s">
        <v>51</v>
      </c>
      <c r="B38" s="116">
        <f>B34</f>
        <v>215440000</v>
      </c>
      <c r="C38" s="122" t="s">
        <v>52</v>
      </c>
      <c r="D38" s="110">
        <f>D34</f>
        <v>215440000</v>
      </c>
    </row>
  </sheetData>
  <mergeCells count="8">
    <mergeCell ref="A3:D3"/>
    <mergeCell ref="A4:B4"/>
    <mergeCell ref="A5:B5"/>
    <mergeCell ref="C5:D5"/>
    <mergeCell ref="A6:A7"/>
    <mergeCell ref="B6:B7"/>
    <mergeCell ref="C6:C7"/>
    <mergeCell ref="D6:D7"/>
  </mergeCells>
  <phoneticPr fontId="23"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sheetPr>
    <outlinePr summaryRight="0"/>
  </sheetPr>
  <dimension ref="A1:F10"/>
  <sheetViews>
    <sheetView showZeros="0" workbookViewId="0">
      <pane ySplit="1" topLeftCell="A2" activePane="bottomLeft" state="frozen"/>
      <selection pane="bottomLeft" activeCell="B18" sqref="B18"/>
    </sheetView>
  </sheetViews>
  <sheetFormatPr defaultColWidth="9.125" defaultRowHeight="14.25" customHeight="1"/>
  <cols>
    <col min="1" max="1" width="50.875" customWidth="1"/>
    <col min="2" max="2" width="28.625" customWidth="1"/>
    <col min="3" max="3" width="31.625" customWidth="1"/>
    <col min="4" max="6" width="33.5" customWidth="1"/>
  </cols>
  <sheetData>
    <row r="1" spans="1:6" ht="14.25" customHeight="1">
      <c r="A1" s="1"/>
      <c r="B1" s="1"/>
      <c r="C1" s="1"/>
      <c r="D1" s="1"/>
      <c r="E1" s="1"/>
      <c r="F1" s="1"/>
    </row>
    <row r="2" spans="1:6" ht="15.75" customHeight="1">
      <c r="F2" s="42" t="s">
        <v>1688</v>
      </c>
    </row>
    <row r="3" spans="1:6" ht="28.5" customHeight="1">
      <c r="A3" s="157" t="s">
        <v>1689</v>
      </c>
      <c r="B3" s="157"/>
      <c r="C3" s="157"/>
      <c r="D3" s="157"/>
      <c r="E3" s="157"/>
      <c r="F3" s="157"/>
    </row>
    <row r="4" spans="1:6" ht="15" customHeight="1">
      <c r="A4" s="68" t="str">
        <f>"单位名称：昆明市官渡区人民政府阿拉街道办事处"&amp;""</f>
        <v>单位名称：昆明市官渡区人民政府阿拉街道办事处</v>
      </c>
      <c r="B4" s="69"/>
      <c r="C4" s="69"/>
      <c r="D4" s="43"/>
      <c r="E4" s="43"/>
      <c r="F4" s="70" t="s">
        <v>2</v>
      </c>
    </row>
    <row r="5" spans="1:6" ht="18.75" customHeight="1">
      <c r="A5" s="184" t="s">
        <v>215</v>
      </c>
      <c r="B5" s="184" t="s">
        <v>74</v>
      </c>
      <c r="C5" s="184" t="s">
        <v>75</v>
      </c>
      <c r="D5" s="152" t="s">
        <v>1690</v>
      </c>
      <c r="E5" s="180"/>
      <c r="F5" s="180"/>
    </row>
    <row r="6" spans="1:6" ht="30" customHeight="1">
      <c r="A6" s="153"/>
      <c r="B6" s="153"/>
      <c r="C6" s="153"/>
      <c r="D6" s="8" t="s">
        <v>57</v>
      </c>
      <c r="E6" s="47" t="s">
        <v>83</v>
      </c>
      <c r="F6" s="47" t="s">
        <v>84</v>
      </c>
    </row>
    <row r="7" spans="1:6" ht="16.5" customHeight="1">
      <c r="A7" s="47">
        <v>1</v>
      </c>
      <c r="B7" s="47">
        <v>2</v>
      </c>
      <c r="C7" s="47">
        <v>3</v>
      </c>
      <c r="D7" s="47">
        <v>4</v>
      </c>
      <c r="E7" s="47">
        <v>5</v>
      </c>
      <c r="F7" s="47">
        <v>6</v>
      </c>
    </row>
    <row r="8" spans="1:6" ht="20.25" customHeight="1">
      <c r="A8" s="21"/>
      <c r="B8" s="21"/>
      <c r="C8" s="21"/>
      <c r="D8" s="19"/>
      <c r="E8" s="19"/>
      <c r="F8" s="19"/>
    </row>
    <row r="9" spans="1:6" ht="17.25" customHeight="1">
      <c r="A9" s="217" t="s">
        <v>288</v>
      </c>
      <c r="B9" s="218"/>
      <c r="C9" s="218" t="s">
        <v>288</v>
      </c>
      <c r="D9" s="19"/>
      <c r="E9" s="19"/>
      <c r="F9" s="19"/>
    </row>
    <row r="10" spans="1:6" ht="14.25" customHeight="1">
      <c r="A10" t="s">
        <v>1691</v>
      </c>
    </row>
  </sheetData>
  <mergeCells count="6">
    <mergeCell ref="A3:F3"/>
    <mergeCell ref="D5:F5"/>
    <mergeCell ref="A9:C9"/>
    <mergeCell ref="A5:A6"/>
    <mergeCell ref="B5:B6"/>
    <mergeCell ref="C5:C6"/>
  </mergeCells>
  <phoneticPr fontId="23"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sheetPr>
    <outlinePr summaryRight="0"/>
  </sheetPr>
  <dimension ref="A1:Q35"/>
  <sheetViews>
    <sheetView showZeros="0" topLeftCell="B1" workbookViewId="0">
      <pane ySplit="1" topLeftCell="A14" activePane="bottomLeft" state="frozen"/>
      <selection pane="bottomLeft" activeCell="H39" sqref="H39"/>
    </sheetView>
  </sheetViews>
  <sheetFormatPr defaultColWidth="9.125" defaultRowHeight="14.25" customHeight="1"/>
  <cols>
    <col min="1" max="1" width="39.125" customWidth="1"/>
    <col min="2" max="2" width="44.875" customWidth="1"/>
    <col min="3" max="3" width="35.25" customWidth="1"/>
    <col min="4" max="4" width="7.75" customWidth="1"/>
    <col min="5" max="5" width="10.25" customWidth="1"/>
    <col min="6" max="11" width="14.75" customWidth="1"/>
    <col min="12" max="16" width="12.625" customWidth="1"/>
    <col min="17" max="17" width="10.375" customWidth="1"/>
  </cols>
  <sheetData>
    <row r="1" spans="1:17" ht="14.25" customHeight="1">
      <c r="A1" s="1"/>
      <c r="B1" s="1"/>
      <c r="C1" s="1"/>
      <c r="D1" s="1"/>
      <c r="E1" s="1"/>
      <c r="F1" s="1"/>
      <c r="G1" s="1"/>
      <c r="H1" s="1"/>
      <c r="I1" s="1"/>
      <c r="J1" s="1"/>
      <c r="K1" s="1"/>
      <c r="L1" s="1"/>
      <c r="M1" s="1"/>
      <c r="N1" s="1"/>
      <c r="O1" s="1"/>
      <c r="P1" s="1"/>
      <c r="Q1" s="1"/>
    </row>
    <row r="2" spans="1:17" ht="13.5" customHeight="1">
      <c r="O2" s="41"/>
      <c r="P2" s="41"/>
      <c r="Q2" s="66" t="s">
        <v>1692</v>
      </c>
    </row>
    <row r="3" spans="1:17" ht="27.75" customHeight="1">
      <c r="A3" s="219" t="s">
        <v>1693</v>
      </c>
      <c r="B3" s="157"/>
      <c r="C3" s="157"/>
      <c r="D3" s="157"/>
      <c r="E3" s="157"/>
      <c r="F3" s="157"/>
      <c r="G3" s="157"/>
      <c r="H3" s="157"/>
      <c r="I3" s="157"/>
      <c r="J3" s="157"/>
      <c r="K3" s="158"/>
      <c r="L3" s="157"/>
      <c r="M3" s="157"/>
      <c r="N3" s="157"/>
      <c r="O3" s="158"/>
      <c r="P3" s="158"/>
      <c r="Q3" s="157"/>
    </row>
    <row r="4" spans="1:17" ht="18.75" customHeight="1">
      <c r="A4" s="148" t="str">
        <f>"单位名称：昆明市官渡区人民政府阿拉街道办事处"&amp;""</f>
        <v>单位名称：昆明市官渡区人民政府阿拉街道办事处</v>
      </c>
      <c r="B4" s="159"/>
      <c r="C4" s="159"/>
      <c r="D4" s="159"/>
      <c r="E4" s="159"/>
      <c r="F4" s="159"/>
      <c r="G4" s="4"/>
      <c r="H4" s="4"/>
      <c r="I4" s="4"/>
      <c r="J4" s="4"/>
      <c r="O4" s="48"/>
      <c r="P4" s="48"/>
      <c r="Q4" s="67" t="s">
        <v>206</v>
      </c>
    </row>
    <row r="5" spans="1:17" ht="15.75" customHeight="1">
      <c r="A5" s="184" t="s">
        <v>1694</v>
      </c>
      <c r="B5" s="227" t="s">
        <v>1695</v>
      </c>
      <c r="C5" s="227" t="s">
        <v>1696</v>
      </c>
      <c r="D5" s="227" t="s">
        <v>1697</v>
      </c>
      <c r="E5" s="227" t="s">
        <v>1698</v>
      </c>
      <c r="F5" s="227" t="s">
        <v>1699</v>
      </c>
      <c r="G5" s="181" t="s">
        <v>222</v>
      </c>
      <c r="H5" s="181"/>
      <c r="I5" s="181"/>
      <c r="J5" s="181"/>
      <c r="K5" s="220"/>
      <c r="L5" s="181"/>
      <c r="M5" s="181"/>
      <c r="N5" s="181"/>
      <c r="O5" s="221"/>
      <c r="P5" s="220"/>
      <c r="Q5" s="182"/>
    </row>
    <row r="6" spans="1:17" ht="17.25" customHeight="1">
      <c r="A6" s="209"/>
      <c r="B6" s="228"/>
      <c r="C6" s="228"/>
      <c r="D6" s="228"/>
      <c r="E6" s="228"/>
      <c r="F6" s="228"/>
      <c r="G6" s="228" t="s">
        <v>57</v>
      </c>
      <c r="H6" s="228" t="s">
        <v>60</v>
      </c>
      <c r="I6" s="228" t="s">
        <v>1700</v>
      </c>
      <c r="J6" s="228" t="s">
        <v>1701</v>
      </c>
      <c r="K6" s="229" t="s">
        <v>1702</v>
      </c>
      <c r="L6" s="222" t="s">
        <v>1703</v>
      </c>
      <c r="M6" s="222"/>
      <c r="N6" s="222"/>
      <c r="O6" s="223"/>
      <c r="P6" s="224"/>
      <c r="Q6" s="225"/>
    </row>
    <row r="7" spans="1:17" ht="54" customHeight="1">
      <c r="A7" s="189"/>
      <c r="B7" s="225"/>
      <c r="C7" s="225"/>
      <c r="D7" s="225"/>
      <c r="E7" s="225"/>
      <c r="F7" s="225"/>
      <c r="G7" s="225"/>
      <c r="H7" s="225" t="s">
        <v>59</v>
      </c>
      <c r="I7" s="225"/>
      <c r="J7" s="225"/>
      <c r="K7" s="230"/>
      <c r="L7" s="50" t="s">
        <v>59</v>
      </c>
      <c r="M7" s="50" t="s">
        <v>70</v>
      </c>
      <c r="N7" s="50" t="s">
        <v>229</v>
      </c>
      <c r="O7" s="61" t="s">
        <v>66</v>
      </c>
      <c r="P7" s="51" t="s">
        <v>67</v>
      </c>
      <c r="Q7" s="50" t="s">
        <v>68</v>
      </c>
    </row>
    <row r="8" spans="1:17" ht="15" customHeight="1">
      <c r="A8" s="10">
        <v>1</v>
      </c>
      <c r="B8" s="62">
        <v>2</v>
      </c>
      <c r="C8" s="62">
        <v>3</v>
      </c>
      <c r="D8" s="62">
        <v>4</v>
      </c>
      <c r="E8" s="62">
        <v>5</v>
      </c>
      <c r="F8" s="62">
        <v>6</v>
      </c>
      <c r="G8" s="63">
        <v>7</v>
      </c>
      <c r="H8" s="63">
        <v>8</v>
      </c>
      <c r="I8" s="63">
        <v>9</v>
      </c>
      <c r="J8" s="63">
        <v>10</v>
      </c>
      <c r="K8" s="63">
        <v>11</v>
      </c>
      <c r="L8" s="63">
        <v>12</v>
      </c>
      <c r="M8" s="63">
        <v>13</v>
      </c>
      <c r="N8" s="63">
        <v>14</v>
      </c>
      <c r="O8" s="63">
        <v>15</v>
      </c>
      <c r="P8" s="63">
        <v>16</v>
      </c>
      <c r="Q8" s="63">
        <v>17</v>
      </c>
    </row>
    <row r="9" spans="1:17" ht="21" customHeight="1">
      <c r="A9" s="52" t="s">
        <v>346</v>
      </c>
      <c r="B9" s="53" t="s">
        <v>1704</v>
      </c>
      <c r="C9" s="53" t="s">
        <v>1705</v>
      </c>
      <c r="D9" s="53" t="s">
        <v>1706</v>
      </c>
      <c r="E9" s="64">
        <v>1</v>
      </c>
      <c r="F9" s="13">
        <v>3000</v>
      </c>
      <c r="G9" s="13">
        <v>3000</v>
      </c>
      <c r="H9" s="13">
        <v>3000</v>
      </c>
      <c r="I9" s="13"/>
      <c r="J9" s="13"/>
      <c r="K9" s="13"/>
      <c r="L9" s="13"/>
      <c r="M9" s="13"/>
      <c r="N9" s="13"/>
      <c r="O9" s="13"/>
      <c r="P9" s="13"/>
      <c r="Q9" s="13"/>
    </row>
    <row r="10" spans="1:17" ht="21" customHeight="1">
      <c r="A10" s="54" t="s">
        <v>346</v>
      </c>
      <c r="B10" s="55" t="s">
        <v>1707</v>
      </c>
      <c r="C10" s="55" t="s">
        <v>1705</v>
      </c>
      <c r="D10" s="55" t="s">
        <v>1706</v>
      </c>
      <c r="E10" s="65">
        <v>1</v>
      </c>
      <c r="F10" s="16">
        <v>27604</v>
      </c>
      <c r="G10" s="16">
        <v>27604</v>
      </c>
      <c r="H10" s="16">
        <v>27604</v>
      </c>
      <c r="I10" s="16"/>
      <c r="J10" s="16"/>
      <c r="K10" s="16"/>
      <c r="L10" s="16"/>
      <c r="M10" s="16"/>
      <c r="N10" s="16"/>
      <c r="O10" s="16"/>
      <c r="P10" s="16"/>
      <c r="Q10" s="16"/>
    </row>
    <row r="11" spans="1:17" ht="21" customHeight="1">
      <c r="A11" s="54" t="s">
        <v>302</v>
      </c>
      <c r="B11" s="55" t="s">
        <v>1708</v>
      </c>
      <c r="C11" s="55" t="s">
        <v>1705</v>
      </c>
      <c r="D11" s="55" t="s">
        <v>1706</v>
      </c>
      <c r="E11" s="65">
        <v>1</v>
      </c>
      <c r="F11" s="16">
        <v>18800</v>
      </c>
      <c r="G11" s="16">
        <v>18800</v>
      </c>
      <c r="H11" s="16">
        <v>18800</v>
      </c>
      <c r="I11" s="16"/>
      <c r="J11" s="16"/>
      <c r="K11" s="16"/>
      <c r="L11" s="16"/>
      <c r="M11" s="16"/>
      <c r="N11" s="16"/>
      <c r="O11" s="16"/>
      <c r="P11" s="16"/>
      <c r="Q11" s="16"/>
    </row>
    <row r="12" spans="1:17" ht="14.25" customHeight="1">
      <c r="A12" s="54" t="s">
        <v>334</v>
      </c>
      <c r="B12" s="55" t="s">
        <v>1709</v>
      </c>
      <c r="C12" s="55" t="s">
        <v>1710</v>
      </c>
      <c r="D12" s="55" t="s">
        <v>448</v>
      </c>
      <c r="E12" s="65">
        <v>9</v>
      </c>
      <c r="F12" s="16">
        <v>45000</v>
      </c>
      <c r="G12" s="16">
        <v>45000</v>
      </c>
      <c r="H12" s="16">
        <v>45000</v>
      </c>
      <c r="I12" s="16"/>
      <c r="J12" s="16"/>
      <c r="K12" s="16"/>
      <c r="L12" s="16"/>
      <c r="M12" s="16"/>
      <c r="N12" s="16"/>
      <c r="O12" s="16"/>
      <c r="P12" s="16"/>
      <c r="Q12" s="16"/>
    </row>
    <row r="13" spans="1:17" ht="14.25" customHeight="1">
      <c r="A13" s="54" t="s">
        <v>262</v>
      </c>
      <c r="B13" s="55" t="s">
        <v>1711</v>
      </c>
      <c r="C13" s="55" t="s">
        <v>1712</v>
      </c>
      <c r="D13" s="55" t="s">
        <v>588</v>
      </c>
      <c r="E13" s="65">
        <v>1</v>
      </c>
      <c r="F13" s="16">
        <v>142800</v>
      </c>
      <c r="G13" s="16">
        <v>142800</v>
      </c>
      <c r="H13" s="16">
        <v>142800</v>
      </c>
      <c r="I13" s="16"/>
      <c r="J13" s="16"/>
      <c r="K13" s="16"/>
      <c r="L13" s="16"/>
      <c r="M13" s="16"/>
      <c r="N13" s="16"/>
      <c r="O13" s="16"/>
      <c r="P13" s="16"/>
      <c r="Q13" s="16"/>
    </row>
    <row r="14" spans="1:17" ht="14.25" customHeight="1">
      <c r="A14" s="54" t="s">
        <v>262</v>
      </c>
      <c r="B14" s="55" t="s">
        <v>1713</v>
      </c>
      <c r="C14" s="55" t="s">
        <v>1713</v>
      </c>
      <c r="D14" s="55" t="s">
        <v>1157</v>
      </c>
      <c r="E14" s="65">
        <v>8</v>
      </c>
      <c r="F14" s="16">
        <v>32000</v>
      </c>
      <c r="G14" s="16">
        <v>32000</v>
      </c>
      <c r="H14" s="16">
        <v>32000</v>
      </c>
      <c r="I14" s="16"/>
      <c r="J14" s="16"/>
      <c r="K14" s="16"/>
      <c r="L14" s="16"/>
      <c r="M14" s="16"/>
      <c r="N14" s="16"/>
      <c r="O14" s="16"/>
      <c r="P14" s="16"/>
      <c r="Q14" s="16"/>
    </row>
    <row r="15" spans="1:17" ht="14.25" customHeight="1">
      <c r="A15" s="54" t="s">
        <v>421</v>
      </c>
      <c r="B15" s="55" t="s">
        <v>1714</v>
      </c>
      <c r="C15" s="55" t="s">
        <v>1715</v>
      </c>
      <c r="D15" s="55" t="s">
        <v>588</v>
      </c>
      <c r="E15" s="65">
        <v>1</v>
      </c>
      <c r="F15" s="16">
        <v>214746</v>
      </c>
      <c r="G15" s="16">
        <v>214746</v>
      </c>
      <c r="H15" s="16"/>
      <c r="I15" s="16"/>
      <c r="J15" s="16"/>
      <c r="K15" s="16"/>
      <c r="L15" s="16">
        <v>214746</v>
      </c>
      <c r="M15" s="16"/>
      <c r="N15" s="16"/>
      <c r="O15" s="16"/>
      <c r="P15" s="16"/>
      <c r="Q15" s="16">
        <v>214746</v>
      </c>
    </row>
    <row r="16" spans="1:17" ht="14.25" customHeight="1">
      <c r="A16" s="54" t="s">
        <v>409</v>
      </c>
      <c r="B16" s="55" t="s">
        <v>1716</v>
      </c>
      <c r="C16" s="55" t="s">
        <v>1717</v>
      </c>
      <c r="D16" s="55" t="s">
        <v>588</v>
      </c>
      <c r="E16" s="65">
        <v>1</v>
      </c>
      <c r="F16" s="16">
        <v>400800</v>
      </c>
      <c r="G16" s="16">
        <v>400800</v>
      </c>
      <c r="H16" s="16">
        <v>400800</v>
      </c>
      <c r="I16" s="16"/>
      <c r="J16" s="16"/>
      <c r="K16" s="16"/>
      <c r="L16" s="16"/>
      <c r="M16" s="16"/>
      <c r="N16" s="16"/>
      <c r="O16" s="16"/>
      <c r="P16" s="16"/>
      <c r="Q16" s="16"/>
    </row>
    <row r="17" spans="1:17" ht="14.25" customHeight="1">
      <c r="A17" s="54" t="s">
        <v>397</v>
      </c>
      <c r="B17" s="55" t="s">
        <v>1718</v>
      </c>
      <c r="C17" s="55" t="s">
        <v>1719</v>
      </c>
      <c r="D17" s="55" t="s">
        <v>588</v>
      </c>
      <c r="E17" s="65">
        <v>1</v>
      </c>
      <c r="F17" s="16">
        <v>3024000</v>
      </c>
      <c r="G17" s="16">
        <v>3024000</v>
      </c>
      <c r="H17" s="16">
        <v>3024000</v>
      </c>
      <c r="I17" s="16"/>
      <c r="J17" s="16"/>
      <c r="K17" s="16"/>
      <c r="L17" s="16"/>
      <c r="M17" s="16"/>
      <c r="N17" s="16"/>
      <c r="O17" s="16"/>
      <c r="P17" s="16"/>
      <c r="Q17" s="16"/>
    </row>
    <row r="18" spans="1:17" ht="14.25" customHeight="1">
      <c r="A18" s="54" t="s">
        <v>329</v>
      </c>
      <c r="B18" s="55" t="s">
        <v>1720</v>
      </c>
      <c r="C18" s="55" t="s">
        <v>1719</v>
      </c>
      <c r="D18" s="55" t="s">
        <v>588</v>
      </c>
      <c r="E18" s="65">
        <v>1</v>
      </c>
      <c r="F18" s="16">
        <v>5529500</v>
      </c>
      <c r="G18" s="16">
        <v>5529500</v>
      </c>
      <c r="H18" s="16">
        <v>5529500</v>
      </c>
      <c r="I18" s="16"/>
      <c r="J18" s="16"/>
      <c r="K18" s="16"/>
      <c r="L18" s="16"/>
      <c r="M18" s="16"/>
      <c r="N18" s="16"/>
      <c r="O18" s="16"/>
      <c r="P18" s="16"/>
      <c r="Q18" s="16"/>
    </row>
    <row r="19" spans="1:17" ht="14.25" customHeight="1">
      <c r="A19" s="54" t="s">
        <v>304</v>
      </c>
      <c r="B19" s="55" t="s">
        <v>1721</v>
      </c>
      <c r="C19" s="55" t="s">
        <v>1722</v>
      </c>
      <c r="D19" s="55" t="s">
        <v>588</v>
      </c>
      <c r="E19" s="65">
        <v>1</v>
      </c>
      <c r="F19" s="16">
        <v>743800</v>
      </c>
      <c r="G19" s="16">
        <v>743800</v>
      </c>
      <c r="H19" s="16">
        <v>743800</v>
      </c>
      <c r="I19" s="16"/>
      <c r="J19" s="16"/>
      <c r="K19" s="16"/>
      <c r="L19" s="16"/>
      <c r="M19" s="16"/>
      <c r="N19" s="16"/>
      <c r="O19" s="16"/>
      <c r="P19" s="16"/>
      <c r="Q19" s="16"/>
    </row>
    <row r="20" spans="1:17" ht="14.25" customHeight="1">
      <c r="A20" s="54" t="s">
        <v>343</v>
      </c>
      <c r="B20" s="55" t="s">
        <v>1723</v>
      </c>
      <c r="C20" s="55" t="s">
        <v>1723</v>
      </c>
      <c r="D20" s="55" t="s">
        <v>588</v>
      </c>
      <c r="E20" s="65">
        <v>1</v>
      </c>
      <c r="F20" s="16">
        <v>1936000</v>
      </c>
      <c r="G20" s="16">
        <v>1936000</v>
      </c>
      <c r="H20" s="16">
        <v>1936000</v>
      </c>
      <c r="I20" s="16"/>
      <c r="J20" s="16"/>
      <c r="K20" s="16"/>
      <c r="L20" s="16"/>
      <c r="M20" s="16"/>
      <c r="N20" s="16"/>
      <c r="O20" s="16"/>
      <c r="P20" s="16"/>
      <c r="Q20" s="16"/>
    </row>
    <row r="21" spans="1:17" ht="14.25" customHeight="1">
      <c r="A21" s="54" t="s">
        <v>357</v>
      </c>
      <c r="B21" s="55" t="s">
        <v>1724</v>
      </c>
      <c r="C21" s="55" t="s">
        <v>1705</v>
      </c>
      <c r="D21" s="55" t="s">
        <v>1706</v>
      </c>
      <c r="E21" s="65">
        <v>1</v>
      </c>
      <c r="F21" s="16">
        <v>7800</v>
      </c>
      <c r="G21" s="16">
        <v>7800</v>
      </c>
      <c r="H21" s="16">
        <v>7800</v>
      </c>
      <c r="I21" s="16"/>
      <c r="J21" s="16"/>
      <c r="K21" s="16"/>
      <c r="L21" s="16"/>
      <c r="M21" s="16"/>
      <c r="N21" s="16"/>
      <c r="O21" s="16"/>
      <c r="P21" s="16"/>
      <c r="Q21" s="16"/>
    </row>
    <row r="22" spans="1:17" ht="14.25" customHeight="1">
      <c r="A22" s="54" t="s">
        <v>331</v>
      </c>
      <c r="B22" s="55" t="s">
        <v>1725</v>
      </c>
      <c r="C22" s="55" t="s">
        <v>1705</v>
      </c>
      <c r="D22" s="55" t="s">
        <v>1706</v>
      </c>
      <c r="E22" s="65">
        <v>1</v>
      </c>
      <c r="F22" s="16">
        <v>35000</v>
      </c>
      <c r="G22" s="16">
        <v>35000</v>
      </c>
      <c r="H22" s="16">
        <v>35000</v>
      </c>
      <c r="I22" s="16"/>
      <c r="J22" s="16"/>
      <c r="K22" s="16"/>
      <c r="L22" s="16"/>
      <c r="M22" s="16"/>
      <c r="N22" s="16"/>
      <c r="O22" s="16"/>
      <c r="P22" s="16"/>
      <c r="Q22" s="16"/>
    </row>
    <row r="23" spans="1:17" ht="14.25" customHeight="1">
      <c r="A23" s="54" t="s">
        <v>405</v>
      </c>
      <c r="B23" s="55" t="s">
        <v>1726</v>
      </c>
      <c r="C23" s="55" t="s">
        <v>1727</v>
      </c>
      <c r="D23" s="55" t="s">
        <v>588</v>
      </c>
      <c r="E23" s="65">
        <v>1</v>
      </c>
      <c r="F23" s="16">
        <v>628296</v>
      </c>
      <c r="G23" s="16">
        <v>628296</v>
      </c>
      <c r="H23" s="16">
        <v>628296</v>
      </c>
      <c r="I23" s="16"/>
      <c r="J23" s="16"/>
      <c r="K23" s="16"/>
      <c r="L23" s="16"/>
      <c r="M23" s="16"/>
      <c r="N23" s="16"/>
      <c r="O23" s="16"/>
      <c r="P23" s="16"/>
      <c r="Q23" s="16"/>
    </row>
    <row r="24" spans="1:17" ht="14.25" customHeight="1">
      <c r="A24" s="54" t="s">
        <v>417</v>
      </c>
      <c r="B24" s="55" t="s">
        <v>1728</v>
      </c>
      <c r="C24" s="55" t="s">
        <v>1729</v>
      </c>
      <c r="D24" s="55" t="s">
        <v>588</v>
      </c>
      <c r="E24" s="65">
        <v>1</v>
      </c>
      <c r="F24" s="16">
        <v>602800</v>
      </c>
      <c r="G24" s="16">
        <v>602800</v>
      </c>
      <c r="H24" s="16">
        <v>602800</v>
      </c>
      <c r="I24" s="16"/>
      <c r="J24" s="16"/>
      <c r="K24" s="16"/>
      <c r="L24" s="16"/>
      <c r="M24" s="16"/>
      <c r="N24" s="16"/>
      <c r="O24" s="16"/>
      <c r="P24" s="16"/>
      <c r="Q24" s="16"/>
    </row>
    <row r="25" spans="1:17" ht="14.25" customHeight="1">
      <c r="A25" s="54" t="s">
        <v>385</v>
      </c>
      <c r="B25" s="55" t="s">
        <v>1730</v>
      </c>
      <c r="C25" s="55" t="s">
        <v>1705</v>
      </c>
      <c r="D25" s="55" t="s">
        <v>1706</v>
      </c>
      <c r="E25" s="65">
        <v>1</v>
      </c>
      <c r="F25" s="16">
        <v>10000</v>
      </c>
      <c r="G25" s="16">
        <v>10000</v>
      </c>
      <c r="H25" s="16">
        <v>10000</v>
      </c>
      <c r="I25" s="16"/>
      <c r="J25" s="16"/>
      <c r="K25" s="16"/>
      <c r="L25" s="16"/>
      <c r="M25" s="16"/>
      <c r="N25" s="16"/>
      <c r="O25" s="16"/>
      <c r="P25" s="16"/>
      <c r="Q25" s="16"/>
    </row>
    <row r="26" spans="1:17" ht="14.25" customHeight="1">
      <c r="A26" s="54" t="s">
        <v>377</v>
      </c>
      <c r="B26" s="55" t="s">
        <v>1731</v>
      </c>
      <c r="C26" s="55" t="s">
        <v>1732</v>
      </c>
      <c r="D26" s="55" t="s">
        <v>588</v>
      </c>
      <c r="E26" s="65">
        <v>1</v>
      </c>
      <c r="F26" s="16">
        <v>258163.20000000001</v>
      </c>
      <c r="G26" s="16">
        <v>258163.20000000001</v>
      </c>
      <c r="H26" s="16">
        <v>258163.20000000001</v>
      </c>
      <c r="I26" s="16"/>
      <c r="J26" s="16"/>
      <c r="K26" s="16"/>
      <c r="L26" s="16"/>
      <c r="M26" s="16"/>
      <c r="N26" s="16"/>
      <c r="O26" s="16"/>
      <c r="P26" s="16"/>
      <c r="Q26" s="16"/>
    </row>
    <row r="27" spans="1:17" ht="22.5" customHeight="1">
      <c r="A27" s="54" t="s">
        <v>377</v>
      </c>
      <c r="B27" s="55" t="s">
        <v>1733</v>
      </c>
      <c r="C27" s="55" t="s">
        <v>1705</v>
      </c>
      <c r="D27" s="55" t="s">
        <v>1706</v>
      </c>
      <c r="E27" s="65">
        <v>1</v>
      </c>
      <c r="F27" s="16">
        <v>10000</v>
      </c>
      <c r="G27" s="16">
        <v>10000</v>
      </c>
      <c r="H27" s="16">
        <v>10000</v>
      </c>
      <c r="I27" s="16"/>
      <c r="J27" s="16"/>
      <c r="K27" s="16"/>
      <c r="L27" s="16"/>
      <c r="M27" s="16"/>
      <c r="N27" s="16"/>
      <c r="O27" s="16"/>
      <c r="P27" s="16"/>
      <c r="Q27" s="16"/>
    </row>
    <row r="28" spans="1:17" ht="14.25" customHeight="1">
      <c r="A28" s="54" t="s">
        <v>320</v>
      </c>
      <c r="B28" s="55" t="s">
        <v>1714</v>
      </c>
      <c r="C28" s="55" t="s">
        <v>1715</v>
      </c>
      <c r="D28" s="55" t="s">
        <v>588</v>
      </c>
      <c r="E28" s="65">
        <v>1</v>
      </c>
      <c r="F28" s="16">
        <v>866352</v>
      </c>
      <c r="G28" s="16">
        <v>866352</v>
      </c>
      <c r="H28" s="16">
        <v>866352</v>
      </c>
      <c r="I28" s="16"/>
      <c r="J28" s="16"/>
      <c r="K28" s="16"/>
      <c r="L28" s="16"/>
      <c r="M28" s="16"/>
      <c r="N28" s="16"/>
      <c r="O28" s="16"/>
      <c r="P28" s="16"/>
      <c r="Q28" s="16"/>
    </row>
    <row r="29" spans="1:17" ht="14.25" customHeight="1">
      <c r="A29" s="54" t="s">
        <v>373</v>
      </c>
      <c r="B29" s="55" t="s">
        <v>1734</v>
      </c>
      <c r="C29" s="55" t="s">
        <v>1705</v>
      </c>
      <c r="D29" s="55" t="s">
        <v>1706</v>
      </c>
      <c r="E29" s="65">
        <v>1</v>
      </c>
      <c r="F29" s="16">
        <v>50000</v>
      </c>
      <c r="G29" s="16">
        <v>50000</v>
      </c>
      <c r="H29" s="16">
        <v>50000</v>
      </c>
      <c r="I29" s="16"/>
      <c r="J29" s="16"/>
      <c r="K29" s="16"/>
      <c r="L29" s="16"/>
      <c r="M29" s="16"/>
      <c r="N29" s="16"/>
      <c r="O29" s="16"/>
      <c r="P29" s="16"/>
      <c r="Q29" s="16"/>
    </row>
    <row r="30" spans="1:17" ht="14.25" customHeight="1">
      <c r="A30" s="54" t="s">
        <v>327</v>
      </c>
      <c r="B30" s="55" t="s">
        <v>1735</v>
      </c>
      <c r="C30" s="55" t="s">
        <v>1736</v>
      </c>
      <c r="D30" s="55" t="s">
        <v>588</v>
      </c>
      <c r="E30" s="65">
        <v>1</v>
      </c>
      <c r="F30" s="16">
        <v>569700</v>
      </c>
      <c r="G30" s="16">
        <v>569700</v>
      </c>
      <c r="H30" s="16">
        <v>569700</v>
      </c>
      <c r="I30" s="16"/>
      <c r="J30" s="16"/>
      <c r="K30" s="16"/>
      <c r="L30" s="16"/>
      <c r="M30" s="16"/>
      <c r="N30" s="16"/>
      <c r="O30" s="16"/>
      <c r="P30" s="16"/>
      <c r="Q30" s="16"/>
    </row>
    <row r="31" spans="1:17" ht="14.25" customHeight="1">
      <c r="A31" s="54" t="s">
        <v>355</v>
      </c>
      <c r="B31" s="55" t="s">
        <v>1737</v>
      </c>
      <c r="C31" s="55" t="s">
        <v>1722</v>
      </c>
      <c r="D31" s="55" t="s">
        <v>588</v>
      </c>
      <c r="E31" s="65">
        <v>1</v>
      </c>
      <c r="F31" s="16">
        <v>150000</v>
      </c>
      <c r="G31" s="16">
        <v>150000</v>
      </c>
      <c r="H31" s="16">
        <v>150000</v>
      </c>
      <c r="I31" s="16"/>
      <c r="J31" s="16"/>
      <c r="K31" s="16"/>
      <c r="L31" s="16"/>
      <c r="M31" s="16"/>
      <c r="N31" s="16"/>
      <c r="O31" s="16"/>
      <c r="P31" s="16"/>
      <c r="Q31" s="16"/>
    </row>
    <row r="32" spans="1:17" ht="14.25" customHeight="1">
      <c r="A32" s="54" t="s">
        <v>297</v>
      </c>
      <c r="B32" s="55" t="s">
        <v>1738</v>
      </c>
      <c r="C32" s="55" t="s">
        <v>1738</v>
      </c>
      <c r="D32" s="55" t="s">
        <v>588</v>
      </c>
      <c r="E32" s="65">
        <v>1</v>
      </c>
      <c r="F32" s="16"/>
      <c r="G32" s="16">
        <v>48500</v>
      </c>
      <c r="H32" s="16">
        <v>48500</v>
      </c>
      <c r="I32" s="16"/>
      <c r="J32" s="16"/>
      <c r="K32" s="16"/>
      <c r="L32" s="16"/>
      <c r="M32" s="16"/>
      <c r="N32" s="16"/>
      <c r="O32" s="16"/>
      <c r="P32" s="16"/>
      <c r="Q32" s="16"/>
    </row>
    <row r="33" spans="1:17" ht="14.25" customHeight="1">
      <c r="A33" s="54" t="s">
        <v>363</v>
      </c>
      <c r="B33" s="55" t="s">
        <v>1739</v>
      </c>
      <c r="C33" s="55" t="s">
        <v>1740</v>
      </c>
      <c r="D33" s="55" t="s">
        <v>588</v>
      </c>
      <c r="E33" s="65">
        <v>1</v>
      </c>
      <c r="F33" s="16">
        <v>1020000</v>
      </c>
      <c r="G33" s="16">
        <v>1020000</v>
      </c>
      <c r="H33" s="16">
        <v>1020000</v>
      </c>
      <c r="I33" s="16"/>
      <c r="J33" s="16"/>
      <c r="K33" s="16"/>
      <c r="L33" s="16"/>
      <c r="M33" s="16"/>
      <c r="N33" s="16"/>
      <c r="O33" s="16"/>
      <c r="P33" s="16"/>
      <c r="Q33" s="16"/>
    </row>
    <row r="34" spans="1:17" ht="14.25" customHeight="1">
      <c r="A34" s="54" t="s">
        <v>350</v>
      </c>
      <c r="B34" s="55" t="s">
        <v>1741</v>
      </c>
      <c r="C34" s="55" t="s">
        <v>1742</v>
      </c>
      <c r="D34" s="55" t="s">
        <v>588</v>
      </c>
      <c r="E34" s="65">
        <v>1</v>
      </c>
      <c r="F34" s="16">
        <v>1438200</v>
      </c>
      <c r="G34" s="16">
        <v>1438200</v>
      </c>
      <c r="H34" s="16">
        <v>1438200</v>
      </c>
      <c r="I34" s="16"/>
      <c r="J34" s="16"/>
      <c r="K34" s="16"/>
      <c r="L34" s="16"/>
      <c r="M34" s="16"/>
      <c r="N34" s="16"/>
      <c r="O34" s="16"/>
      <c r="P34" s="16"/>
      <c r="Q34" s="16"/>
    </row>
    <row r="35" spans="1:17" ht="14.25" customHeight="1">
      <c r="A35" s="226" t="s">
        <v>1743</v>
      </c>
      <c r="B35" s="226"/>
      <c r="C35" s="226"/>
      <c r="D35" s="226"/>
      <c r="E35" s="226"/>
      <c r="F35" s="16">
        <f>SUM(F9:F34)</f>
        <v>17764361.199999999</v>
      </c>
      <c r="G35" s="16">
        <v>17812861.199999999</v>
      </c>
      <c r="H35" s="16">
        <v>17598115.199999999</v>
      </c>
      <c r="I35" s="16"/>
      <c r="J35" s="16"/>
      <c r="K35" s="16"/>
      <c r="L35" s="16">
        <v>214746</v>
      </c>
      <c r="M35" s="16"/>
      <c r="N35" s="16"/>
      <c r="O35" s="16"/>
      <c r="P35" s="16"/>
      <c r="Q35" s="16">
        <v>214746</v>
      </c>
    </row>
  </sheetData>
  <mergeCells count="16">
    <mergeCell ref="A3:Q3"/>
    <mergeCell ref="A4:F4"/>
    <mergeCell ref="G5:Q5"/>
    <mergeCell ref="L6:Q6"/>
    <mergeCell ref="A35:E35"/>
    <mergeCell ref="A5:A7"/>
    <mergeCell ref="B5:B7"/>
    <mergeCell ref="C5:C7"/>
    <mergeCell ref="D5:D7"/>
    <mergeCell ref="E5:E7"/>
    <mergeCell ref="F5:F7"/>
    <mergeCell ref="G6:G7"/>
    <mergeCell ref="H6:H7"/>
    <mergeCell ref="I6:I7"/>
    <mergeCell ref="J6:J7"/>
    <mergeCell ref="K6:K7"/>
  </mergeCells>
  <phoneticPr fontId="23"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sheetPr>
    <outlinePr summaryRight="0"/>
  </sheetPr>
  <dimension ref="A1:N46"/>
  <sheetViews>
    <sheetView showZeros="0" workbookViewId="0">
      <pane ySplit="1" topLeftCell="A18" activePane="bottomLeft" state="frozen"/>
      <selection pane="bottomLeft" activeCell="D9" sqref="D9:D45"/>
    </sheetView>
  </sheetViews>
  <sheetFormatPr defaultColWidth="9.125" defaultRowHeight="14.25" customHeight="1"/>
  <cols>
    <col min="1" max="1" width="31.375" customWidth="1"/>
    <col min="2" max="2" width="21.75" customWidth="1"/>
    <col min="3" max="3" width="26.75" customWidth="1"/>
    <col min="4" max="14" width="16.625" customWidth="1"/>
  </cols>
  <sheetData>
    <row r="1" spans="1:14" ht="14.25" customHeight="1">
      <c r="A1" s="1"/>
      <c r="B1" s="1"/>
      <c r="C1" s="1"/>
      <c r="D1" s="1"/>
      <c r="E1" s="1"/>
      <c r="F1" s="1"/>
      <c r="G1" s="1"/>
      <c r="H1" s="1"/>
      <c r="I1" s="1"/>
      <c r="J1" s="1"/>
      <c r="K1" s="1"/>
      <c r="L1" s="1"/>
      <c r="M1" s="1"/>
      <c r="N1" s="1"/>
    </row>
    <row r="2" spans="1:14" ht="13.5" customHeight="1">
      <c r="A2" s="45"/>
      <c r="B2" s="45"/>
      <c r="C2" s="45"/>
      <c r="D2" s="45"/>
      <c r="E2" s="45"/>
      <c r="F2" s="45"/>
      <c r="G2" s="45"/>
      <c r="H2" s="49"/>
      <c r="I2" s="45"/>
      <c r="J2" s="45"/>
      <c r="K2" s="45"/>
      <c r="L2" s="41"/>
      <c r="M2" s="57"/>
      <c r="N2" s="58" t="s">
        <v>1744</v>
      </c>
    </row>
    <row r="3" spans="1:14" ht="27.75" customHeight="1">
      <c r="A3" s="219" t="s">
        <v>1745</v>
      </c>
      <c r="B3" s="231"/>
      <c r="C3" s="231"/>
      <c r="D3" s="231"/>
      <c r="E3" s="231"/>
      <c r="F3" s="231"/>
      <c r="G3" s="231"/>
      <c r="H3" s="232"/>
      <c r="I3" s="231"/>
      <c r="J3" s="231"/>
      <c r="K3" s="231"/>
      <c r="L3" s="158"/>
      <c r="M3" s="232"/>
      <c r="N3" s="231"/>
    </row>
    <row r="4" spans="1:14" ht="18.75" customHeight="1">
      <c r="A4" s="233" t="str">
        <f>"单位名称：昆明市官渡区人民政府阿拉街道办事处"&amp;""</f>
        <v>单位名称：昆明市官渡区人民政府阿拉街道办事处</v>
      </c>
      <c r="B4" s="179"/>
      <c r="C4" s="179"/>
      <c r="D4" s="43"/>
      <c r="E4" s="43"/>
      <c r="F4" s="43"/>
      <c r="G4" s="43"/>
      <c r="H4" s="49"/>
      <c r="I4" s="45"/>
      <c r="J4" s="45"/>
      <c r="K4" s="45"/>
      <c r="L4" s="48"/>
      <c r="M4" s="59"/>
      <c r="N4" s="60" t="s">
        <v>206</v>
      </c>
    </row>
    <row r="5" spans="1:14" ht="15.75" customHeight="1">
      <c r="A5" s="184" t="s">
        <v>1694</v>
      </c>
      <c r="B5" s="227" t="s">
        <v>1746</v>
      </c>
      <c r="C5" s="227" t="s">
        <v>1747</v>
      </c>
      <c r="D5" s="181" t="s">
        <v>222</v>
      </c>
      <c r="E5" s="181"/>
      <c r="F5" s="181"/>
      <c r="G5" s="181"/>
      <c r="H5" s="220"/>
      <c r="I5" s="181"/>
      <c r="J5" s="181"/>
      <c r="K5" s="181"/>
      <c r="L5" s="221"/>
      <c r="M5" s="220"/>
      <c r="N5" s="182"/>
    </row>
    <row r="6" spans="1:14" ht="17.25" customHeight="1">
      <c r="A6" s="209"/>
      <c r="B6" s="228"/>
      <c r="C6" s="228"/>
      <c r="D6" s="228" t="s">
        <v>57</v>
      </c>
      <c r="E6" s="228" t="s">
        <v>60</v>
      </c>
      <c r="F6" s="228" t="s">
        <v>1700</v>
      </c>
      <c r="G6" s="228" t="s">
        <v>1701</v>
      </c>
      <c r="H6" s="229" t="s">
        <v>1702</v>
      </c>
      <c r="I6" s="222" t="s">
        <v>1703</v>
      </c>
      <c r="J6" s="222"/>
      <c r="K6" s="222"/>
      <c r="L6" s="223"/>
      <c r="M6" s="224"/>
      <c r="N6" s="225"/>
    </row>
    <row r="7" spans="1:14" ht="54" customHeight="1">
      <c r="A7" s="189"/>
      <c r="B7" s="225"/>
      <c r="C7" s="225"/>
      <c r="D7" s="225"/>
      <c r="E7" s="225"/>
      <c r="F7" s="225"/>
      <c r="G7" s="225"/>
      <c r="H7" s="230"/>
      <c r="I7" s="50" t="s">
        <v>59</v>
      </c>
      <c r="J7" s="50" t="s">
        <v>70</v>
      </c>
      <c r="K7" s="50" t="s">
        <v>229</v>
      </c>
      <c r="L7" s="61" t="s">
        <v>66</v>
      </c>
      <c r="M7" s="51" t="s">
        <v>67</v>
      </c>
      <c r="N7" s="50" t="s">
        <v>68</v>
      </c>
    </row>
    <row r="8" spans="1:14" ht="15" customHeight="1">
      <c r="A8" s="9">
        <v>1</v>
      </c>
      <c r="B8" s="50">
        <v>2</v>
      </c>
      <c r="C8" s="50">
        <v>3</v>
      </c>
      <c r="D8" s="51">
        <v>4</v>
      </c>
      <c r="E8" s="51">
        <v>5</v>
      </c>
      <c r="F8" s="51">
        <v>6</v>
      </c>
      <c r="G8" s="51">
        <v>7</v>
      </c>
      <c r="H8" s="51">
        <v>8</v>
      </c>
      <c r="I8" s="51">
        <v>9</v>
      </c>
      <c r="J8" s="51">
        <v>10</v>
      </c>
      <c r="K8" s="51">
        <v>11</v>
      </c>
      <c r="L8" s="51">
        <v>12</v>
      </c>
      <c r="M8" s="51">
        <v>13</v>
      </c>
      <c r="N8" s="51">
        <v>14</v>
      </c>
    </row>
    <row r="9" spans="1:14" ht="21" customHeight="1">
      <c r="A9" s="52" t="s">
        <v>346</v>
      </c>
      <c r="B9" s="53" t="s">
        <v>1704</v>
      </c>
      <c r="C9" s="53" t="s">
        <v>1748</v>
      </c>
      <c r="D9" s="13">
        <v>3000</v>
      </c>
      <c r="E9" s="13">
        <v>3000</v>
      </c>
      <c r="F9" s="13"/>
      <c r="G9" s="13"/>
      <c r="H9" s="13"/>
      <c r="I9" s="13"/>
      <c r="J9" s="13"/>
      <c r="K9" s="13"/>
      <c r="L9" s="13"/>
      <c r="M9" s="13"/>
      <c r="N9" s="13"/>
    </row>
    <row r="10" spans="1:14" ht="21" customHeight="1">
      <c r="A10" s="54" t="s">
        <v>346</v>
      </c>
      <c r="B10" s="55" t="s">
        <v>1749</v>
      </c>
      <c r="C10" s="55" t="s">
        <v>1748</v>
      </c>
      <c r="D10" s="16">
        <v>27604</v>
      </c>
      <c r="E10" s="16">
        <v>27604</v>
      </c>
      <c r="F10" s="16"/>
      <c r="G10" s="16"/>
      <c r="H10" s="16"/>
      <c r="I10" s="16"/>
      <c r="J10" s="16"/>
      <c r="K10" s="16"/>
      <c r="L10" s="16"/>
      <c r="M10" s="16"/>
      <c r="N10" s="16"/>
    </row>
    <row r="11" spans="1:14" ht="21" customHeight="1">
      <c r="A11" s="54" t="s">
        <v>302</v>
      </c>
      <c r="B11" s="55" t="s">
        <v>1708</v>
      </c>
      <c r="C11" s="55" t="s">
        <v>1748</v>
      </c>
      <c r="D11" s="16">
        <v>18800</v>
      </c>
      <c r="E11" s="16">
        <v>18800</v>
      </c>
      <c r="F11" s="16"/>
      <c r="G11" s="16"/>
      <c r="H11" s="16"/>
      <c r="I11" s="16"/>
      <c r="J11" s="16"/>
      <c r="K11" s="16"/>
      <c r="L11" s="16"/>
      <c r="M11" s="16"/>
      <c r="N11" s="16"/>
    </row>
    <row r="12" spans="1:14" ht="14.25" customHeight="1">
      <c r="A12" s="54" t="s">
        <v>371</v>
      </c>
      <c r="B12" s="55" t="s">
        <v>1750</v>
      </c>
      <c r="C12" s="55" t="s">
        <v>1751</v>
      </c>
      <c r="D12" s="16">
        <v>148000</v>
      </c>
      <c r="E12" s="16">
        <v>148000</v>
      </c>
      <c r="F12" s="16"/>
      <c r="G12" s="16"/>
      <c r="H12" s="16"/>
      <c r="I12" s="16"/>
      <c r="J12" s="16"/>
      <c r="K12" s="16"/>
      <c r="L12" s="16"/>
      <c r="M12" s="16"/>
      <c r="N12" s="16"/>
    </row>
    <row r="13" spans="1:14" ht="14.25" customHeight="1">
      <c r="A13" s="54" t="s">
        <v>371</v>
      </c>
      <c r="B13" s="55" t="s">
        <v>1752</v>
      </c>
      <c r="C13" s="55" t="s">
        <v>1751</v>
      </c>
      <c r="D13" s="16">
        <v>50000</v>
      </c>
      <c r="E13" s="16">
        <v>50000</v>
      </c>
      <c r="F13" s="16"/>
      <c r="G13" s="16"/>
      <c r="H13" s="16"/>
      <c r="I13" s="16"/>
      <c r="J13" s="16"/>
      <c r="K13" s="16"/>
      <c r="L13" s="16"/>
      <c r="M13" s="16"/>
      <c r="N13" s="16"/>
    </row>
    <row r="14" spans="1:14" ht="14.25" customHeight="1">
      <c r="A14" s="54" t="s">
        <v>371</v>
      </c>
      <c r="B14" s="55" t="s">
        <v>1753</v>
      </c>
      <c r="C14" s="55" t="s">
        <v>1754</v>
      </c>
      <c r="D14" s="16">
        <v>16800</v>
      </c>
      <c r="E14" s="16">
        <v>16800</v>
      </c>
      <c r="F14" s="16"/>
      <c r="G14" s="16"/>
      <c r="H14" s="16"/>
      <c r="I14" s="16"/>
      <c r="J14" s="16"/>
      <c r="K14" s="16"/>
      <c r="L14" s="16"/>
      <c r="M14" s="16"/>
      <c r="N14" s="16"/>
    </row>
    <row r="15" spans="1:14" ht="14.25" customHeight="1">
      <c r="A15" s="54" t="s">
        <v>262</v>
      </c>
      <c r="B15" s="55" t="s">
        <v>1711</v>
      </c>
      <c r="C15" s="55" t="s">
        <v>1754</v>
      </c>
      <c r="D15" s="16">
        <v>142800</v>
      </c>
      <c r="E15" s="16">
        <v>142800</v>
      </c>
      <c r="F15" s="16"/>
      <c r="G15" s="16"/>
      <c r="H15" s="16"/>
      <c r="I15" s="16"/>
      <c r="J15" s="16"/>
      <c r="K15" s="16"/>
      <c r="L15" s="16"/>
      <c r="M15" s="16"/>
      <c r="N15" s="16"/>
    </row>
    <row r="16" spans="1:14" ht="14.25" customHeight="1">
      <c r="A16" s="54" t="s">
        <v>421</v>
      </c>
      <c r="B16" s="55" t="s">
        <v>1714</v>
      </c>
      <c r="C16" s="55" t="s">
        <v>1755</v>
      </c>
      <c r="D16" s="56">
        <v>214746</v>
      </c>
      <c r="E16" s="16"/>
      <c r="F16" s="16"/>
      <c r="G16" s="16"/>
      <c r="H16" s="16"/>
      <c r="I16" s="56">
        <v>214746</v>
      </c>
      <c r="J16" s="16"/>
      <c r="K16" s="16"/>
      <c r="L16" s="16"/>
      <c r="M16" s="16"/>
      <c r="N16" s="56">
        <v>214746</v>
      </c>
    </row>
    <row r="17" spans="1:14" ht="14.25" customHeight="1">
      <c r="A17" s="54" t="s">
        <v>409</v>
      </c>
      <c r="B17" s="55" t="s">
        <v>1716</v>
      </c>
      <c r="C17" s="55" t="s">
        <v>1756</v>
      </c>
      <c r="D17" s="16">
        <v>400800</v>
      </c>
      <c r="E17" s="16">
        <v>400800</v>
      </c>
      <c r="F17" s="16"/>
      <c r="G17" s="16"/>
      <c r="H17" s="16"/>
      <c r="I17" s="16"/>
      <c r="J17" s="16"/>
      <c r="K17" s="16"/>
      <c r="L17" s="16"/>
      <c r="M17" s="16"/>
      <c r="N17" s="16"/>
    </row>
    <row r="18" spans="1:14" ht="14.25" customHeight="1">
      <c r="A18" s="54" t="s">
        <v>329</v>
      </c>
      <c r="B18" s="55" t="s">
        <v>1720</v>
      </c>
      <c r="C18" s="55" t="s">
        <v>1757</v>
      </c>
      <c r="D18" s="16">
        <v>5529500</v>
      </c>
      <c r="E18" s="16">
        <v>5529500</v>
      </c>
      <c r="F18" s="16"/>
      <c r="G18" s="16"/>
      <c r="H18" s="16"/>
      <c r="I18" s="16"/>
      <c r="J18" s="16"/>
      <c r="K18" s="16"/>
      <c r="L18" s="16"/>
      <c r="M18" s="16"/>
      <c r="N18" s="16"/>
    </row>
    <row r="19" spans="1:14" ht="14.25" customHeight="1">
      <c r="A19" s="54" t="s">
        <v>304</v>
      </c>
      <c r="B19" s="55" t="s">
        <v>1721</v>
      </c>
      <c r="C19" s="55" t="s">
        <v>1758</v>
      </c>
      <c r="D19" s="16">
        <v>743800</v>
      </c>
      <c r="E19" s="16">
        <v>743800</v>
      </c>
      <c r="F19" s="16"/>
      <c r="G19" s="16"/>
      <c r="H19" s="16"/>
      <c r="I19" s="16"/>
      <c r="J19" s="16"/>
      <c r="K19" s="16"/>
      <c r="L19" s="16"/>
      <c r="M19" s="16"/>
      <c r="N19" s="16"/>
    </row>
    <row r="20" spans="1:14" ht="14.25" customHeight="1">
      <c r="A20" s="54" t="s">
        <v>407</v>
      </c>
      <c r="B20" s="55" t="s">
        <v>1759</v>
      </c>
      <c r="C20" s="55" t="s">
        <v>1760</v>
      </c>
      <c r="D20" s="16">
        <v>30000</v>
      </c>
      <c r="E20" s="16">
        <v>30000</v>
      </c>
      <c r="F20" s="16"/>
      <c r="G20" s="16"/>
      <c r="H20" s="16"/>
      <c r="I20" s="16"/>
      <c r="J20" s="16"/>
      <c r="K20" s="16"/>
      <c r="L20" s="16"/>
      <c r="M20" s="16"/>
      <c r="N20" s="16"/>
    </row>
    <row r="21" spans="1:14" ht="14.25" customHeight="1">
      <c r="A21" s="54" t="s">
        <v>407</v>
      </c>
      <c r="B21" s="55" t="s">
        <v>1761</v>
      </c>
      <c r="C21" s="55" t="s">
        <v>1762</v>
      </c>
      <c r="D21" s="16">
        <v>60000</v>
      </c>
      <c r="E21" s="16">
        <v>60000</v>
      </c>
      <c r="F21" s="16"/>
      <c r="G21" s="16"/>
      <c r="H21" s="16"/>
      <c r="I21" s="16"/>
      <c r="J21" s="16"/>
      <c r="K21" s="16"/>
      <c r="L21" s="16"/>
      <c r="M21" s="16"/>
      <c r="N21" s="16"/>
    </row>
    <row r="22" spans="1:14" ht="14.25" customHeight="1">
      <c r="A22" s="54" t="s">
        <v>407</v>
      </c>
      <c r="B22" s="55" t="s">
        <v>1763</v>
      </c>
      <c r="C22" s="55" t="s">
        <v>1764</v>
      </c>
      <c r="D22" s="16">
        <v>40000</v>
      </c>
      <c r="E22" s="16">
        <v>40000</v>
      </c>
      <c r="F22" s="16"/>
      <c r="G22" s="16"/>
      <c r="H22" s="16"/>
      <c r="I22" s="16"/>
      <c r="J22" s="16"/>
      <c r="K22" s="16"/>
      <c r="L22" s="16"/>
      <c r="M22" s="16"/>
      <c r="N22" s="16"/>
    </row>
    <row r="23" spans="1:14" ht="14.25" customHeight="1">
      <c r="A23" s="54" t="s">
        <v>343</v>
      </c>
      <c r="B23" s="55" t="s">
        <v>1723</v>
      </c>
      <c r="C23" s="55" t="s">
        <v>1765</v>
      </c>
      <c r="D23" s="16">
        <v>1936000</v>
      </c>
      <c r="E23" s="16">
        <v>1936000</v>
      </c>
      <c r="F23" s="16"/>
      <c r="G23" s="16"/>
      <c r="H23" s="16"/>
      <c r="I23" s="16"/>
      <c r="J23" s="16"/>
      <c r="K23" s="16"/>
      <c r="L23" s="16"/>
      <c r="M23" s="16"/>
      <c r="N23" s="16"/>
    </row>
    <row r="24" spans="1:14" ht="14.25" customHeight="1">
      <c r="A24" s="54" t="s">
        <v>391</v>
      </c>
      <c r="B24" s="55" t="s">
        <v>1766</v>
      </c>
      <c r="C24" s="55" t="s">
        <v>1762</v>
      </c>
      <c r="D24" s="16">
        <v>50000</v>
      </c>
      <c r="E24" s="16">
        <v>50000</v>
      </c>
      <c r="F24" s="16"/>
      <c r="G24" s="16"/>
      <c r="H24" s="16"/>
      <c r="I24" s="16"/>
      <c r="J24" s="16"/>
      <c r="K24" s="16"/>
      <c r="L24" s="16"/>
      <c r="M24" s="16"/>
      <c r="N24" s="16"/>
    </row>
    <row r="25" spans="1:14" ht="14.25" customHeight="1">
      <c r="A25" s="54" t="s">
        <v>391</v>
      </c>
      <c r="B25" s="55" t="s">
        <v>1767</v>
      </c>
      <c r="C25" s="55" t="s">
        <v>1762</v>
      </c>
      <c r="D25" s="16">
        <v>90000</v>
      </c>
      <c r="E25" s="16">
        <v>90000</v>
      </c>
      <c r="F25" s="16"/>
      <c r="G25" s="16"/>
      <c r="H25" s="16"/>
      <c r="I25" s="16"/>
      <c r="J25" s="16"/>
      <c r="K25" s="16"/>
      <c r="L25" s="16"/>
      <c r="M25" s="16"/>
      <c r="N25" s="16"/>
    </row>
    <row r="26" spans="1:14" ht="14.25" customHeight="1">
      <c r="A26" s="54" t="s">
        <v>391</v>
      </c>
      <c r="B26" s="55" t="s">
        <v>1768</v>
      </c>
      <c r="C26" s="55" t="s">
        <v>1769</v>
      </c>
      <c r="D26" s="16">
        <v>4000</v>
      </c>
      <c r="E26" s="16">
        <v>4000</v>
      </c>
      <c r="F26" s="16"/>
      <c r="G26" s="16"/>
      <c r="H26" s="16"/>
      <c r="I26" s="16"/>
      <c r="J26" s="16"/>
      <c r="K26" s="16"/>
      <c r="L26" s="16"/>
      <c r="M26" s="16"/>
      <c r="N26" s="16"/>
    </row>
    <row r="27" spans="1:14" ht="14.25" customHeight="1">
      <c r="A27" s="54" t="s">
        <v>387</v>
      </c>
      <c r="B27" s="55" t="s">
        <v>1770</v>
      </c>
      <c r="C27" s="55" t="s">
        <v>1771</v>
      </c>
      <c r="D27" s="16">
        <v>30000</v>
      </c>
      <c r="E27" s="16">
        <v>30000</v>
      </c>
      <c r="F27" s="16"/>
      <c r="G27" s="16"/>
      <c r="H27" s="16"/>
      <c r="I27" s="16"/>
      <c r="J27" s="16"/>
      <c r="K27" s="16"/>
      <c r="L27" s="16"/>
      <c r="M27" s="16"/>
      <c r="N27" s="16"/>
    </row>
    <row r="28" spans="1:14" ht="14.25" customHeight="1">
      <c r="A28" s="54" t="s">
        <v>357</v>
      </c>
      <c r="B28" s="55" t="s">
        <v>1772</v>
      </c>
      <c r="C28" s="55" t="s">
        <v>1748</v>
      </c>
      <c r="D28" s="16">
        <v>7800</v>
      </c>
      <c r="E28" s="16">
        <v>7800</v>
      </c>
      <c r="F28" s="16"/>
      <c r="G28" s="16"/>
      <c r="H28" s="16"/>
      <c r="I28" s="16"/>
      <c r="J28" s="16"/>
      <c r="K28" s="16"/>
      <c r="L28" s="16"/>
      <c r="M28" s="16"/>
      <c r="N28" s="16"/>
    </row>
    <row r="29" spans="1:14" ht="14.25" customHeight="1">
      <c r="A29" s="54" t="s">
        <v>331</v>
      </c>
      <c r="B29" s="55" t="s">
        <v>1725</v>
      </c>
      <c r="C29" s="55" t="s">
        <v>1748</v>
      </c>
      <c r="D29" s="16">
        <v>35000</v>
      </c>
      <c r="E29" s="16">
        <v>35000</v>
      </c>
      <c r="F29" s="16"/>
      <c r="G29" s="16"/>
      <c r="H29" s="16"/>
      <c r="I29" s="16"/>
      <c r="J29" s="16"/>
      <c r="K29" s="16"/>
      <c r="L29" s="16"/>
      <c r="M29" s="16"/>
      <c r="N29" s="16"/>
    </row>
    <row r="30" spans="1:14" ht="14.25" customHeight="1">
      <c r="A30" s="54" t="s">
        <v>417</v>
      </c>
      <c r="B30" s="55" t="s">
        <v>1728</v>
      </c>
      <c r="C30" s="55" t="s">
        <v>1773</v>
      </c>
      <c r="D30" s="16">
        <v>602800</v>
      </c>
      <c r="E30" s="16">
        <v>602800</v>
      </c>
      <c r="F30" s="16"/>
      <c r="G30" s="16"/>
      <c r="H30" s="16"/>
      <c r="I30" s="16"/>
      <c r="J30" s="16"/>
      <c r="K30" s="16"/>
      <c r="L30" s="16"/>
      <c r="M30" s="16"/>
      <c r="N30" s="16"/>
    </row>
    <row r="31" spans="1:14" ht="14.25" customHeight="1">
      <c r="A31" s="54" t="s">
        <v>385</v>
      </c>
      <c r="B31" s="55" t="s">
        <v>1730</v>
      </c>
      <c r="C31" s="55" t="s">
        <v>1748</v>
      </c>
      <c r="D31" s="16">
        <v>10000</v>
      </c>
      <c r="E31" s="16">
        <v>10000</v>
      </c>
      <c r="F31" s="16"/>
      <c r="G31" s="16"/>
      <c r="H31" s="16"/>
      <c r="I31" s="16"/>
      <c r="J31" s="16"/>
      <c r="K31" s="16"/>
      <c r="L31" s="16"/>
      <c r="M31" s="16"/>
      <c r="N31" s="16"/>
    </row>
    <row r="32" spans="1:14" ht="14.25" customHeight="1">
      <c r="A32" s="54" t="s">
        <v>377</v>
      </c>
      <c r="B32" s="55" t="s">
        <v>1731</v>
      </c>
      <c r="C32" s="55" t="s">
        <v>1774</v>
      </c>
      <c r="D32" s="16">
        <v>258163.20000000001</v>
      </c>
      <c r="E32" s="16">
        <v>258163.20000000001</v>
      </c>
      <c r="F32" s="16"/>
      <c r="G32" s="16"/>
      <c r="H32" s="16"/>
      <c r="I32" s="16"/>
      <c r="J32" s="16"/>
      <c r="K32" s="16"/>
      <c r="L32" s="16"/>
      <c r="M32" s="16"/>
      <c r="N32" s="16"/>
    </row>
    <row r="33" spans="1:14" ht="14.25" customHeight="1">
      <c r="A33" s="54" t="s">
        <v>377</v>
      </c>
      <c r="B33" s="55" t="s">
        <v>1733</v>
      </c>
      <c r="C33" s="55" t="s">
        <v>1748</v>
      </c>
      <c r="D33" s="16">
        <v>10000</v>
      </c>
      <c r="E33" s="16">
        <v>10000</v>
      </c>
      <c r="F33" s="16"/>
      <c r="G33" s="16"/>
      <c r="H33" s="16"/>
      <c r="I33" s="16"/>
      <c r="J33" s="16"/>
      <c r="K33" s="16"/>
      <c r="L33" s="16"/>
      <c r="M33" s="16"/>
      <c r="N33" s="16"/>
    </row>
    <row r="34" spans="1:14" ht="14.25" customHeight="1">
      <c r="A34" s="54" t="s">
        <v>299</v>
      </c>
      <c r="B34" s="55" t="s">
        <v>1775</v>
      </c>
      <c r="C34" s="55" t="s">
        <v>1762</v>
      </c>
      <c r="D34" s="16">
        <v>3000</v>
      </c>
      <c r="E34" s="16">
        <v>3000</v>
      </c>
      <c r="F34" s="16"/>
      <c r="G34" s="16"/>
      <c r="H34" s="16"/>
      <c r="I34" s="16"/>
      <c r="J34" s="16"/>
      <c r="K34" s="16"/>
      <c r="L34" s="16"/>
      <c r="M34" s="16"/>
      <c r="N34" s="16"/>
    </row>
    <row r="35" spans="1:14" ht="14.25" customHeight="1">
      <c r="A35" s="54" t="s">
        <v>299</v>
      </c>
      <c r="B35" s="55" t="s">
        <v>1776</v>
      </c>
      <c r="C35" s="55" t="s">
        <v>1777</v>
      </c>
      <c r="D35" s="16">
        <v>3500</v>
      </c>
      <c r="E35" s="16">
        <v>3500</v>
      </c>
      <c r="F35" s="16"/>
      <c r="G35" s="16"/>
      <c r="H35" s="16"/>
      <c r="I35" s="16"/>
      <c r="J35" s="16"/>
      <c r="K35" s="16"/>
      <c r="L35" s="16"/>
      <c r="M35" s="16"/>
      <c r="N35" s="16"/>
    </row>
    <row r="36" spans="1:14" ht="14.25" customHeight="1">
      <c r="A36" s="54" t="s">
        <v>299</v>
      </c>
      <c r="B36" s="55" t="s">
        <v>1778</v>
      </c>
      <c r="C36" s="55" t="s">
        <v>1779</v>
      </c>
      <c r="D36" s="16">
        <v>15000</v>
      </c>
      <c r="E36" s="16">
        <v>15000</v>
      </c>
      <c r="F36" s="16"/>
      <c r="G36" s="16"/>
      <c r="H36" s="16"/>
      <c r="I36" s="16"/>
      <c r="J36" s="16"/>
      <c r="K36" s="16"/>
      <c r="L36" s="16"/>
      <c r="M36" s="16"/>
      <c r="N36" s="16"/>
    </row>
    <row r="37" spans="1:14" ht="14.25" customHeight="1">
      <c r="A37" s="54" t="s">
        <v>320</v>
      </c>
      <c r="B37" s="55" t="s">
        <v>1714</v>
      </c>
      <c r="C37" s="55" t="s">
        <v>1755</v>
      </c>
      <c r="D37" s="16">
        <v>866352</v>
      </c>
      <c r="E37" s="16">
        <v>866352</v>
      </c>
      <c r="F37" s="16"/>
      <c r="G37" s="16"/>
      <c r="H37" s="16"/>
      <c r="I37" s="16"/>
      <c r="J37" s="16"/>
      <c r="K37" s="16"/>
      <c r="L37" s="16"/>
      <c r="M37" s="16"/>
      <c r="N37" s="16"/>
    </row>
    <row r="38" spans="1:14" ht="14.25" customHeight="1">
      <c r="A38" s="54" t="s">
        <v>316</v>
      </c>
      <c r="B38" s="55" t="s">
        <v>1780</v>
      </c>
      <c r="C38" s="55" t="s">
        <v>1771</v>
      </c>
      <c r="D38" s="16">
        <v>7500</v>
      </c>
      <c r="E38" s="16">
        <v>7500</v>
      </c>
      <c r="F38" s="16"/>
      <c r="G38" s="16"/>
      <c r="H38" s="16"/>
      <c r="I38" s="16"/>
      <c r="J38" s="16"/>
      <c r="K38" s="16"/>
      <c r="L38" s="16"/>
      <c r="M38" s="16"/>
      <c r="N38" s="16"/>
    </row>
    <row r="39" spans="1:14" ht="14.25" customHeight="1">
      <c r="A39" s="54" t="s">
        <v>316</v>
      </c>
      <c r="B39" s="55" t="s">
        <v>1781</v>
      </c>
      <c r="C39" s="55" t="s">
        <v>1782</v>
      </c>
      <c r="D39" s="16">
        <v>7500</v>
      </c>
      <c r="E39" s="16">
        <v>7500</v>
      </c>
      <c r="F39" s="16"/>
      <c r="G39" s="16"/>
      <c r="H39" s="16"/>
      <c r="I39" s="16"/>
      <c r="J39" s="16"/>
      <c r="K39" s="16"/>
      <c r="L39" s="16"/>
      <c r="M39" s="16"/>
      <c r="N39" s="16"/>
    </row>
    <row r="40" spans="1:14" ht="14.25" customHeight="1">
      <c r="A40" s="54" t="s">
        <v>373</v>
      </c>
      <c r="B40" s="55" t="s">
        <v>1734</v>
      </c>
      <c r="C40" s="55" t="s">
        <v>1748</v>
      </c>
      <c r="D40" s="16">
        <v>50000</v>
      </c>
      <c r="E40" s="16">
        <v>50000</v>
      </c>
      <c r="F40" s="16"/>
      <c r="G40" s="16"/>
      <c r="H40" s="16"/>
      <c r="I40" s="16"/>
      <c r="J40" s="16"/>
      <c r="K40" s="16"/>
      <c r="L40" s="16"/>
      <c r="M40" s="16"/>
      <c r="N40" s="16"/>
    </row>
    <row r="41" spans="1:14" ht="14.25" customHeight="1">
      <c r="A41" s="54" t="s">
        <v>355</v>
      </c>
      <c r="B41" s="55" t="s">
        <v>1737</v>
      </c>
      <c r="C41" s="55" t="s">
        <v>1758</v>
      </c>
      <c r="D41" s="16">
        <v>150000</v>
      </c>
      <c r="E41" s="16">
        <v>150000</v>
      </c>
      <c r="F41" s="16"/>
      <c r="G41" s="16"/>
      <c r="H41" s="16"/>
      <c r="I41" s="16"/>
      <c r="J41" s="16"/>
      <c r="K41" s="16"/>
      <c r="L41" s="16"/>
      <c r="M41" s="16"/>
      <c r="N41" s="16"/>
    </row>
    <row r="42" spans="1:14" ht="14.25" customHeight="1">
      <c r="A42" s="54" t="s">
        <v>297</v>
      </c>
      <c r="B42" s="55" t="s">
        <v>1783</v>
      </c>
      <c r="C42" s="55" t="s">
        <v>1784</v>
      </c>
      <c r="D42" s="16">
        <v>48500</v>
      </c>
      <c r="E42" s="16">
        <v>48500</v>
      </c>
      <c r="F42" s="16"/>
      <c r="G42" s="16"/>
      <c r="H42" s="16"/>
      <c r="I42" s="16"/>
      <c r="J42" s="16"/>
      <c r="K42" s="16"/>
      <c r="L42" s="16"/>
      <c r="M42" s="16"/>
      <c r="N42" s="16"/>
    </row>
    <row r="43" spans="1:14" ht="14.25" customHeight="1">
      <c r="A43" s="54" t="s">
        <v>363</v>
      </c>
      <c r="B43" s="55" t="s">
        <v>1739</v>
      </c>
      <c r="C43" s="55" t="s">
        <v>1785</v>
      </c>
      <c r="D43" s="16">
        <v>1020000</v>
      </c>
      <c r="E43" s="16">
        <v>1020000</v>
      </c>
      <c r="F43" s="16"/>
      <c r="G43" s="16"/>
      <c r="H43" s="16"/>
      <c r="I43" s="16"/>
      <c r="J43" s="16"/>
      <c r="K43" s="16"/>
      <c r="L43" s="16"/>
      <c r="M43" s="16"/>
      <c r="N43" s="16"/>
    </row>
    <row r="44" spans="1:14" ht="14.25" customHeight="1">
      <c r="A44" s="54" t="s">
        <v>348</v>
      </c>
      <c r="B44" s="55" t="s">
        <v>1786</v>
      </c>
      <c r="C44" s="55" t="s">
        <v>1764</v>
      </c>
      <c r="D44" s="16">
        <v>60000</v>
      </c>
      <c r="E44" s="16">
        <v>60000</v>
      </c>
      <c r="F44" s="16"/>
      <c r="G44" s="16"/>
      <c r="H44" s="16"/>
      <c r="I44" s="16"/>
      <c r="J44" s="16"/>
      <c r="K44" s="16"/>
      <c r="L44" s="16"/>
      <c r="M44" s="16"/>
      <c r="N44" s="16"/>
    </row>
    <row r="45" spans="1:14" ht="14.25" customHeight="1">
      <c r="A45" s="54" t="s">
        <v>350</v>
      </c>
      <c r="B45" s="55" t="s">
        <v>1741</v>
      </c>
      <c r="C45" s="55" t="s">
        <v>1757</v>
      </c>
      <c r="D45" s="16">
        <v>1438200</v>
      </c>
      <c r="E45" s="16">
        <v>1438200</v>
      </c>
      <c r="F45" s="16"/>
      <c r="G45" s="16"/>
      <c r="H45" s="16"/>
      <c r="I45" s="16"/>
      <c r="J45" s="16"/>
      <c r="K45" s="16"/>
      <c r="L45" s="16"/>
      <c r="M45" s="16"/>
      <c r="N45" s="16"/>
    </row>
    <row r="46" spans="1:14" ht="14.25" customHeight="1">
      <c r="A46" s="226" t="s">
        <v>1743</v>
      </c>
      <c r="B46" s="226"/>
      <c r="C46" s="226"/>
      <c r="D46" s="16">
        <f>E46+I46</f>
        <v>14129165.199999999</v>
      </c>
      <c r="E46" s="16">
        <v>13914419.199999999</v>
      </c>
      <c r="F46" s="16"/>
      <c r="G46" s="16"/>
      <c r="H46" s="16"/>
      <c r="I46" s="56">
        <v>214746</v>
      </c>
      <c r="J46" s="16"/>
      <c r="K46" s="16"/>
      <c r="L46" s="16"/>
      <c r="M46" s="16"/>
      <c r="N46" s="56">
        <v>214746</v>
      </c>
    </row>
  </sheetData>
  <mergeCells count="13">
    <mergeCell ref="A3:N3"/>
    <mergeCell ref="A4:C4"/>
    <mergeCell ref="D5:N5"/>
    <mergeCell ref="I6:N6"/>
    <mergeCell ref="A46:C46"/>
    <mergeCell ref="A5:A7"/>
    <mergeCell ref="B5:B7"/>
    <mergeCell ref="C5:C7"/>
    <mergeCell ref="D6:D7"/>
    <mergeCell ref="E6:E7"/>
    <mergeCell ref="F6:F7"/>
    <mergeCell ref="G6:G7"/>
    <mergeCell ref="H6:H7"/>
  </mergeCells>
  <phoneticPr fontId="23"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sheetPr>
    <outlinePr summaryRight="0"/>
  </sheetPr>
  <dimension ref="A1:W10"/>
  <sheetViews>
    <sheetView showZeros="0" workbookViewId="0">
      <pane ySplit="1" topLeftCell="A2" activePane="bottomLeft" state="frozen"/>
      <selection pane="bottomLeft" activeCell="A3" sqref="A3:W3"/>
    </sheetView>
  </sheetViews>
  <sheetFormatPr defaultColWidth="9.125" defaultRowHeight="14.25" customHeight="1"/>
  <cols>
    <col min="1" max="1" width="42" customWidth="1"/>
    <col min="2" max="15" width="17.125" customWidth="1"/>
    <col min="16" max="23" width="17"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D2" s="42"/>
      <c r="W2" s="41" t="s">
        <v>1787</v>
      </c>
    </row>
    <row r="3" spans="1:23" ht="27.75" customHeight="1">
      <c r="A3" s="219" t="s">
        <v>1788</v>
      </c>
      <c r="B3" s="157"/>
      <c r="C3" s="157"/>
      <c r="D3" s="157"/>
      <c r="E3" s="157"/>
      <c r="F3" s="157"/>
      <c r="G3" s="157"/>
      <c r="H3" s="157"/>
      <c r="I3" s="157"/>
      <c r="J3" s="157"/>
      <c r="K3" s="157"/>
      <c r="L3" s="157"/>
      <c r="M3" s="157"/>
      <c r="N3" s="157"/>
      <c r="O3" s="157"/>
      <c r="P3" s="157"/>
      <c r="Q3" s="157"/>
      <c r="R3" s="157"/>
      <c r="S3" s="157"/>
      <c r="T3" s="157"/>
      <c r="U3" s="157"/>
      <c r="V3" s="157"/>
      <c r="W3" s="157"/>
    </row>
    <row r="4" spans="1:23" ht="18" customHeight="1">
      <c r="A4" s="233" t="str">
        <f>"单位名称：昆明市官渡区人民政府阿拉街道办事处"&amp;""</f>
        <v>单位名称：昆明市官渡区人民政府阿拉街道办事处</v>
      </c>
      <c r="B4" s="179"/>
      <c r="C4" s="179"/>
      <c r="D4" s="234"/>
      <c r="E4" s="199"/>
      <c r="F4" s="199"/>
      <c r="G4" s="199"/>
      <c r="H4" s="199"/>
      <c r="I4" s="199"/>
      <c r="W4" s="48" t="s">
        <v>206</v>
      </c>
    </row>
    <row r="5" spans="1:23" ht="19.5" customHeight="1">
      <c r="A5" s="152" t="s">
        <v>1789</v>
      </c>
      <c r="B5" s="150" t="s">
        <v>222</v>
      </c>
      <c r="C5" s="193"/>
      <c r="D5" s="193"/>
      <c r="E5" s="150" t="s">
        <v>1790</v>
      </c>
      <c r="F5" s="193"/>
      <c r="G5" s="193"/>
      <c r="H5" s="193"/>
      <c r="I5" s="193"/>
      <c r="J5" s="193"/>
      <c r="K5" s="193"/>
      <c r="L5" s="193"/>
      <c r="M5" s="193"/>
      <c r="N5" s="193"/>
      <c r="O5" s="193"/>
      <c r="P5" s="193"/>
      <c r="Q5" s="193"/>
      <c r="R5" s="193"/>
      <c r="S5" s="193"/>
      <c r="T5" s="193"/>
      <c r="U5" s="193"/>
      <c r="V5" s="193"/>
      <c r="W5" s="193"/>
    </row>
    <row r="6" spans="1:23" ht="40.5" customHeight="1">
      <c r="A6" s="153"/>
      <c r="B6" s="20" t="s">
        <v>57</v>
      </c>
      <c r="C6" s="6" t="s">
        <v>60</v>
      </c>
      <c r="D6" s="46" t="s">
        <v>1791</v>
      </c>
      <c r="E6" s="47"/>
      <c r="F6" s="47"/>
      <c r="G6" s="47"/>
      <c r="H6" s="47"/>
      <c r="I6" s="47"/>
      <c r="J6" s="47"/>
      <c r="K6" s="47"/>
      <c r="L6" s="47"/>
      <c r="M6" s="47"/>
      <c r="N6" s="47"/>
      <c r="O6" s="47"/>
      <c r="P6" s="47"/>
      <c r="Q6" s="47"/>
      <c r="R6" s="47"/>
      <c r="S6" s="47"/>
      <c r="T6" s="47"/>
      <c r="U6" s="47"/>
      <c r="V6" s="47"/>
      <c r="W6" s="47"/>
    </row>
    <row r="7" spans="1:23" ht="19.5" customHeight="1">
      <c r="A7" s="47">
        <v>1</v>
      </c>
      <c r="B7" s="47">
        <v>2</v>
      </c>
      <c r="C7" s="47">
        <v>3</v>
      </c>
      <c r="D7" s="7">
        <v>4</v>
      </c>
      <c r="E7" s="47"/>
      <c r="F7" s="47"/>
      <c r="G7" s="47"/>
      <c r="H7" s="7"/>
      <c r="I7" s="47"/>
      <c r="J7" s="47"/>
      <c r="K7" s="47"/>
      <c r="L7" s="7"/>
      <c r="M7" s="47"/>
      <c r="N7" s="47"/>
      <c r="O7" s="47"/>
      <c r="P7" s="7"/>
      <c r="Q7" s="47"/>
      <c r="R7" s="47"/>
      <c r="S7" s="47"/>
      <c r="T7" s="7"/>
      <c r="U7" s="7"/>
      <c r="V7" s="7"/>
      <c r="W7" s="47"/>
    </row>
    <row r="8" spans="1:23" ht="28.35" customHeight="1">
      <c r="A8" s="21"/>
      <c r="B8" s="19"/>
      <c r="C8" s="19"/>
      <c r="D8" s="19"/>
      <c r="E8" s="19"/>
      <c r="F8" s="19"/>
      <c r="G8" s="19"/>
      <c r="H8" s="19"/>
      <c r="I8" s="19"/>
      <c r="J8" s="19"/>
      <c r="K8" s="19"/>
      <c r="L8" s="19"/>
      <c r="M8" s="19"/>
      <c r="N8" s="19"/>
      <c r="O8" s="19"/>
      <c r="P8" s="19"/>
      <c r="Q8" s="19"/>
      <c r="R8" s="19"/>
      <c r="S8" s="19"/>
      <c r="T8" s="19"/>
      <c r="U8" s="19"/>
      <c r="V8" s="19"/>
      <c r="W8" s="19"/>
    </row>
    <row r="9" spans="1:23" ht="29.85" customHeight="1">
      <c r="A9" s="21"/>
      <c r="B9" s="19"/>
      <c r="C9" s="19"/>
      <c r="D9" s="19"/>
      <c r="E9" s="19"/>
      <c r="F9" s="19"/>
      <c r="G9" s="19"/>
      <c r="H9" s="19"/>
      <c r="I9" s="19"/>
      <c r="J9" s="19"/>
      <c r="K9" s="19"/>
      <c r="L9" s="19"/>
      <c r="M9" s="19"/>
      <c r="N9" s="19"/>
      <c r="O9" s="19"/>
      <c r="P9" s="19"/>
      <c r="Q9" s="19"/>
      <c r="R9" s="19"/>
      <c r="S9" s="19"/>
      <c r="T9" s="19"/>
      <c r="U9" s="19"/>
      <c r="V9" s="19"/>
      <c r="W9" s="19"/>
    </row>
    <row r="10" spans="1:23" ht="14.25" customHeight="1">
      <c r="A10" t="s">
        <v>1792</v>
      </c>
    </row>
  </sheetData>
  <mergeCells count="5">
    <mergeCell ref="A3:W3"/>
    <mergeCell ref="A4:I4"/>
    <mergeCell ref="B5:D5"/>
    <mergeCell ref="E5:W5"/>
    <mergeCell ref="A5:A6"/>
  </mergeCells>
  <phoneticPr fontId="23"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sheetPr>
    <outlinePr summaryRight="0"/>
  </sheetPr>
  <dimension ref="A1:J9"/>
  <sheetViews>
    <sheetView showZeros="0" workbookViewId="0">
      <pane ySplit="1" topLeftCell="A2" activePane="bottomLeft" state="frozen"/>
      <selection pane="bottomLeft" activeCell="A3" sqref="A3:J3"/>
    </sheetView>
  </sheetViews>
  <sheetFormatPr defaultColWidth="9.125" defaultRowHeight="12" customHeight="1"/>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spans="1:10" ht="12" customHeight="1">
      <c r="A1" s="1"/>
      <c r="B1" s="1"/>
      <c r="C1" s="1"/>
      <c r="D1" s="1"/>
      <c r="E1" s="1"/>
      <c r="F1" s="1"/>
      <c r="G1" s="1"/>
      <c r="H1" s="1"/>
      <c r="I1" s="1"/>
      <c r="J1" s="1"/>
    </row>
    <row r="2" spans="1:10" ht="12" customHeight="1">
      <c r="J2" s="41" t="s">
        <v>1793</v>
      </c>
    </row>
    <row r="3" spans="1:10" ht="28.5" customHeight="1">
      <c r="A3" s="146" t="s">
        <v>1794</v>
      </c>
      <c r="B3" s="157"/>
      <c r="C3" s="157"/>
      <c r="D3" s="157"/>
      <c r="E3" s="157"/>
      <c r="F3" s="158"/>
      <c r="G3" s="157"/>
      <c r="H3" s="158"/>
      <c r="I3" s="158"/>
      <c r="J3" s="157"/>
    </row>
    <row r="4" spans="1:10" ht="17.25" customHeight="1">
      <c r="A4" s="187" t="str">
        <f>"单位名称：昆明市官渡区人民政府阿拉街道办事处"&amp;""</f>
        <v>单位名称：昆明市官渡区人民政府阿拉街道办事处</v>
      </c>
      <c r="B4" s="155"/>
      <c r="C4" s="155"/>
      <c r="D4" s="155"/>
      <c r="E4" s="155"/>
      <c r="F4" s="155"/>
      <c r="G4" s="155"/>
      <c r="H4" s="155"/>
    </row>
    <row r="5" spans="1:10" ht="44.25" customHeight="1">
      <c r="A5" s="34" t="s">
        <v>426</v>
      </c>
      <c r="B5" s="34" t="s">
        <v>427</v>
      </c>
      <c r="C5" s="34" t="s">
        <v>428</v>
      </c>
      <c r="D5" s="34" t="s">
        <v>429</v>
      </c>
      <c r="E5" s="34" t="s">
        <v>430</v>
      </c>
      <c r="F5" s="35" t="s">
        <v>431</v>
      </c>
      <c r="G5" s="34" t="s">
        <v>432</v>
      </c>
      <c r="H5" s="35" t="s">
        <v>433</v>
      </c>
      <c r="I5" s="35" t="s">
        <v>434</v>
      </c>
      <c r="J5" s="34" t="s">
        <v>435</v>
      </c>
    </row>
    <row r="6" spans="1:10" ht="14.25" customHeight="1">
      <c r="A6" s="34">
        <v>1</v>
      </c>
      <c r="B6" s="34">
        <v>2</v>
      </c>
      <c r="C6" s="34">
        <v>3</v>
      </c>
      <c r="D6" s="34">
        <v>4</v>
      </c>
      <c r="E6" s="34">
        <v>5</v>
      </c>
      <c r="F6" s="35">
        <v>6</v>
      </c>
      <c r="G6" s="34">
        <v>7</v>
      </c>
      <c r="H6" s="35">
        <v>8</v>
      </c>
      <c r="I6" s="35">
        <v>9</v>
      </c>
      <c r="J6" s="34">
        <v>10</v>
      </c>
    </row>
    <row r="7" spans="1:10" ht="42" customHeight="1">
      <c r="A7" s="36"/>
      <c r="B7" s="37"/>
      <c r="C7" s="37"/>
      <c r="D7" s="37"/>
      <c r="E7" s="38"/>
      <c r="F7" s="39"/>
      <c r="G7" s="38"/>
      <c r="H7" s="39"/>
      <c r="I7" s="39"/>
      <c r="J7" s="38"/>
    </row>
    <row r="8" spans="1:10" ht="42" customHeight="1">
      <c r="A8" s="36"/>
      <c r="B8" s="40"/>
      <c r="C8" s="40"/>
      <c r="D8" s="40"/>
      <c r="E8" s="36"/>
      <c r="F8" s="40"/>
      <c r="G8" s="36"/>
      <c r="H8" s="40"/>
      <c r="I8" s="40"/>
      <c r="J8" s="36"/>
    </row>
    <row r="9" spans="1:10" ht="12" customHeight="1">
      <c r="A9" t="s">
        <v>1792</v>
      </c>
    </row>
  </sheetData>
  <mergeCells count="2">
    <mergeCell ref="A3:J3"/>
    <mergeCell ref="A4:H4"/>
  </mergeCells>
  <phoneticPr fontId="23"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sheetPr>
    <outlinePr summaryRight="0"/>
  </sheetPr>
  <dimension ref="A1:H10"/>
  <sheetViews>
    <sheetView showZeros="0" workbookViewId="0">
      <pane ySplit="1" topLeftCell="A2" activePane="bottomLeft" state="frozen"/>
      <selection pane="bottomLeft" activeCell="D18" sqref="D18"/>
    </sheetView>
  </sheetViews>
  <sheetFormatPr defaultColWidth="8.875" defaultRowHeight="15" customHeight="1"/>
  <cols>
    <col min="1" max="1" width="36"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spans="1:8" ht="15" customHeight="1">
      <c r="A1" s="25"/>
      <c r="B1" s="25"/>
      <c r="C1" s="25"/>
      <c r="D1" s="25"/>
      <c r="E1" s="25"/>
      <c r="F1" s="25"/>
      <c r="G1" s="25"/>
      <c r="H1" s="25"/>
    </row>
    <row r="2" spans="1:8" ht="18.75" customHeight="1">
      <c r="A2" s="26"/>
      <c r="B2" s="26"/>
      <c r="C2" s="26"/>
      <c r="D2" s="26"/>
      <c r="E2" s="26"/>
      <c r="F2" s="26"/>
      <c r="G2" s="26"/>
      <c r="H2" s="27" t="s">
        <v>1795</v>
      </c>
    </row>
    <row r="3" spans="1:8" ht="30.6" customHeight="1">
      <c r="A3" s="235" t="s">
        <v>1796</v>
      </c>
      <c r="B3" s="235"/>
      <c r="C3" s="235"/>
      <c r="D3" s="235"/>
      <c r="E3" s="235"/>
      <c r="F3" s="235"/>
      <c r="G3" s="235"/>
      <c r="H3" s="235"/>
    </row>
    <row r="4" spans="1:8" ht="18.75" customHeight="1">
      <c r="A4" s="26" t="s">
        <v>1797</v>
      </c>
      <c r="B4" s="26"/>
      <c r="C4" s="26"/>
      <c r="D4" s="26"/>
      <c r="E4" s="26"/>
      <c r="F4" s="26"/>
      <c r="G4" s="26"/>
      <c r="H4" s="26"/>
    </row>
    <row r="5" spans="1:8" ht="18.75" customHeight="1">
      <c r="A5" s="236" t="s">
        <v>215</v>
      </c>
      <c r="B5" s="236" t="s">
        <v>1798</v>
      </c>
      <c r="C5" s="236" t="s">
        <v>1799</v>
      </c>
      <c r="D5" s="236" t="s">
        <v>1800</v>
      </c>
      <c r="E5" s="236" t="s">
        <v>1801</v>
      </c>
      <c r="F5" s="236" t="s">
        <v>1802</v>
      </c>
      <c r="G5" s="236"/>
      <c r="H5" s="236"/>
    </row>
    <row r="6" spans="1:8" ht="18.75" customHeight="1">
      <c r="A6" s="236"/>
      <c r="B6" s="236"/>
      <c r="C6" s="236"/>
      <c r="D6" s="236"/>
      <c r="E6" s="236"/>
      <c r="F6" s="28" t="s">
        <v>1698</v>
      </c>
      <c r="G6" s="28" t="s">
        <v>1803</v>
      </c>
      <c r="H6" s="28" t="s">
        <v>1804</v>
      </c>
    </row>
    <row r="7" spans="1:8" ht="18.75" customHeight="1">
      <c r="A7" s="29" t="s">
        <v>197</v>
      </c>
      <c r="B7" s="29" t="s">
        <v>198</v>
      </c>
      <c r="C7" s="29" t="s">
        <v>199</v>
      </c>
      <c r="D7" s="29" t="s">
        <v>200</v>
      </c>
      <c r="E7" s="29" t="s">
        <v>201</v>
      </c>
      <c r="F7" s="29" t="s">
        <v>202</v>
      </c>
      <c r="G7" s="29" t="s">
        <v>203</v>
      </c>
      <c r="H7" s="29" t="s">
        <v>1427</v>
      </c>
    </row>
    <row r="8" spans="1:8" ht="29.85" customHeight="1">
      <c r="A8" s="30"/>
      <c r="B8" s="31"/>
      <c r="C8" s="31"/>
      <c r="E8" s="28"/>
      <c r="F8" s="32"/>
      <c r="G8" s="33"/>
      <c r="H8" s="33"/>
    </row>
    <row r="9" spans="1:8" ht="20.100000000000001" customHeight="1">
      <c r="A9" s="236" t="s">
        <v>57</v>
      </c>
      <c r="B9" s="236"/>
      <c r="C9" s="236"/>
      <c r="D9" s="236"/>
      <c r="E9" s="236"/>
      <c r="F9" s="32"/>
      <c r="G9" s="33"/>
      <c r="H9" s="33">
        <f>H8</f>
        <v>0</v>
      </c>
    </row>
    <row r="10" spans="1:8" ht="15" customHeight="1">
      <c r="A10" t="s">
        <v>1805</v>
      </c>
    </row>
  </sheetData>
  <mergeCells count="8">
    <mergeCell ref="A3:H3"/>
    <mergeCell ref="F5:H5"/>
    <mergeCell ref="A9:E9"/>
    <mergeCell ref="A5:A6"/>
    <mergeCell ref="B5:B6"/>
    <mergeCell ref="C5:C6"/>
    <mergeCell ref="D5:D6"/>
    <mergeCell ref="E5:E6"/>
  </mergeCells>
  <phoneticPr fontId="23" type="noConversion"/>
  <pageMargins left="0.75" right="0.75" top="1" bottom="1" header="0.5" footer="0.5"/>
  <pageSetup pageOrder="overThenDown" orientation="portrait"/>
</worksheet>
</file>

<file path=xl/worksheets/sheet16.xml><?xml version="1.0" encoding="utf-8"?>
<worksheet xmlns="http://schemas.openxmlformats.org/spreadsheetml/2006/main" xmlns:r="http://schemas.openxmlformats.org/officeDocument/2006/relationships">
  <sheetPr>
    <outlinePr summaryRight="0"/>
  </sheetPr>
  <dimension ref="A1:K12"/>
  <sheetViews>
    <sheetView showZeros="0" workbookViewId="0">
      <pane ySplit="1" topLeftCell="A2" activePane="bottomLeft" state="frozen"/>
      <selection pane="bottomLeft" activeCell="D16" sqref="D16"/>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spans="1:11" ht="14.25" customHeight="1">
      <c r="A1" s="1"/>
      <c r="B1" s="1"/>
      <c r="C1" s="1"/>
      <c r="D1" s="1"/>
      <c r="E1" s="1"/>
      <c r="F1" s="1"/>
      <c r="G1" s="1"/>
      <c r="H1" s="1"/>
      <c r="I1" s="1"/>
      <c r="J1" s="1"/>
      <c r="K1" s="1"/>
    </row>
    <row r="2" spans="1:11" ht="13.5" customHeight="1">
      <c r="D2" s="2"/>
      <c r="E2" s="2"/>
      <c r="F2" s="2"/>
      <c r="G2" s="2"/>
      <c r="K2" s="3" t="s">
        <v>1806</v>
      </c>
    </row>
    <row r="3" spans="1:11" ht="27.75" customHeight="1">
      <c r="A3" s="157" t="s">
        <v>1807</v>
      </c>
      <c r="B3" s="157"/>
      <c r="C3" s="157"/>
      <c r="D3" s="157"/>
      <c r="E3" s="157"/>
      <c r="F3" s="157"/>
      <c r="G3" s="157"/>
      <c r="H3" s="157"/>
      <c r="I3" s="157"/>
      <c r="J3" s="157"/>
      <c r="K3" s="157"/>
    </row>
    <row r="4" spans="1:11" ht="13.5" customHeight="1">
      <c r="A4" s="187" t="str">
        <f>"单位名称：昆明市官渡区人民政府阿拉街道办事处"&amp;""</f>
        <v>单位名称：昆明市官渡区人民政府阿拉街道办事处</v>
      </c>
      <c r="B4" s="200"/>
      <c r="C4" s="200"/>
      <c r="D4" s="200"/>
      <c r="E4" s="200"/>
      <c r="F4" s="200"/>
      <c r="G4" s="200"/>
      <c r="H4" s="4"/>
      <c r="I4" s="4"/>
      <c r="J4" s="4"/>
      <c r="K4" s="5" t="s">
        <v>206</v>
      </c>
    </row>
    <row r="5" spans="1:11" ht="21.75" customHeight="1">
      <c r="A5" s="206" t="s">
        <v>291</v>
      </c>
      <c r="B5" s="206" t="s">
        <v>217</v>
      </c>
      <c r="C5" s="206" t="s">
        <v>292</v>
      </c>
      <c r="D5" s="184" t="s">
        <v>218</v>
      </c>
      <c r="E5" s="184" t="s">
        <v>219</v>
      </c>
      <c r="F5" s="184" t="s">
        <v>220</v>
      </c>
      <c r="G5" s="184" t="s">
        <v>221</v>
      </c>
      <c r="H5" s="152" t="s">
        <v>57</v>
      </c>
      <c r="I5" s="150" t="s">
        <v>1808</v>
      </c>
      <c r="J5" s="193"/>
      <c r="K5" s="151"/>
    </row>
    <row r="6" spans="1:11" ht="21.75" customHeight="1">
      <c r="A6" s="207"/>
      <c r="B6" s="207"/>
      <c r="C6" s="207"/>
      <c r="D6" s="209"/>
      <c r="E6" s="209"/>
      <c r="F6" s="209"/>
      <c r="G6" s="209"/>
      <c r="H6" s="237"/>
      <c r="I6" s="184" t="s">
        <v>60</v>
      </c>
      <c r="J6" s="184" t="s">
        <v>61</v>
      </c>
      <c r="K6" s="184" t="s">
        <v>62</v>
      </c>
    </row>
    <row r="7" spans="1:11" ht="40.5" customHeight="1">
      <c r="A7" s="208"/>
      <c r="B7" s="208"/>
      <c r="C7" s="208"/>
      <c r="D7" s="189"/>
      <c r="E7" s="189"/>
      <c r="F7" s="189"/>
      <c r="G7" s="189"/>
      <c r="H7" s="153"/>
      <c r="I7" s="189" t="s">
        <v>59</v>
      </c>
      <c r="J7" s="189"/>
      <c r="K7" s="189"/>
    </row>
    <row r="8" spans="1:11" ht="15" customHeight="1">
      <c r="A8" s="11">
        <v>1</v>
      </c>
      <c r="B8" s="11">
        <v>2</v>
      </c>
      <c r="C8" s="11">
        <v>3</v>
      </c>
      <c r="D8" s="11">
        <v>4</v>
      </c>
      <c r="E8" s="11">
        <v>5</v>
      </c>
      <c r="F8" s="11">
        <v>6</v>
      </c>
      <c r="G8" s="11">
        <v>7</v>
      </c>
      <c r="H8" s="11">
        <v>8</v>
      </c>
      <c r="I8" s="11">
        <v>9</v>
      </c>
      <c r="J8" s="24">
        <v>10</v>
      </c>
      <c r="K8" s="24">
        <v>11</v>
      </c>
    </row>
    <row r="9" spans="1:11" ht="30.6" customHeight="1">
      <c r="A9" s="21"/>
      <c r="B9" s="22"/>
      <c r="C9" s="21"/>
      <c r="D9" s="21"/>
      <c r="E9" s="21"/>
      <c r="F9" s="21"/>
      <c r="G9" s="21"/>
      <c r="H9" s="23"/>
      <c r="I9" s="23"/>
      <c r="J9" s="23"/>
      <c r="K9" s="23"/>
    </row>
    <row r="10" spans="1:11" ht="30.6" customHeight="1">
      <c r="A10" s="22"/>
      <c r="B10" s="22"/>
      <c r="C10" s="22"/>
      <c r="D10" s="22"/>
      <c r="E10" s="22"/>
      <c r="F10" s="22"/>
      <c r="G10" s="22"/>
      <c r="H10" s="23"/>
      <c r="I10" s="23"/>
      <c r="J10" s="23"/>
      <c r="K10" s="23"/>
    </row>
    <row r="11" spans="1:11" ht="18.75" customHeight="1">
      <c r="A11" s="203" t="s">
        <v>288</v>
      </c>
      <c r="B11" s="204"/>
      <c r="C11" s="204"/>
      <c r="D11" s="204"/>
      <c r="E11" s="204"/>
      <c r="F11" s="204"/>
      <c r="G11" s="205"/>
      <c r="H11" s="23"/>
      <c r="I11" s="23"/>
      <c r="J11" s="23"/>
      <c r="K11" s="23"/>
    </row>
    <row r="12" spans="1:11" ht="14.25" customHeight="1">
      <c r="A12" t="s">
        <v>1809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3" type="noConversion"/>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sheetPr>
    <outlinePr summaryRight="0"/>
  </sheetPr>
  <dimension ref="A1:G69"/>
  <sheetViews>
    <sheetView showZeros="0" tabSelected="1" zoomScaleNormal="100" workbookViewId="0">
      <pane ySplit="1" topLeftCell="A37" activePane="bottomLeft" state="frozen"/>
      <selection pane="bottomLeft" activeCell="H60" sqref="H60"/>
    </sheetView>
  </sheetViews>
  <sheetFormatPr defaultColWidth="9.125" defaultRowHeight="14.25" customHeight="1"/>
  <cols>
    <col min="1" max="1" width="37.75" customWidth="1"/>
    <col min="2" max="2" width="28" customWidth="1"/>
    <col min="3" max="3" width="37.625" customWidth="1"/>
    <col min="4" max="4" width="17" customWidth="1"/>
    <col min="5" max="5" width="15.5" customWidth="1"/>
    <col min="6" max="7" width="27" customWidth="1"/>
  </cols>
  <sheetData>
    <row r="1" spans="1:7" ht="14.25" customHeight="1">
      <c r="A1" s="1"/>
      <c r="B1" s="1"/>
      <c r="C1" s="1"/>
      <c r="D1" s="1"/>
      <c r="E1" s="1"/>
      <c r="F1" s="1"/>
      <c r="G1" s="1"/>
    </row>
    <row r="2" spans="1:7" ht="13.5" customHeight="1">
      <c r="D2" s="2"/>
      <c r="G2" s="3" t="s">
        <v>1810</v>
      </c>
    </row>
    <row r="3" spans="1:7" ht="27.75" customHeight="1">
      <c r="A3" s="190" t="s">
        <v>1811</v>
      </c>
      <c r="B3" s="190"/>
      <c r="C3" s="190"/>
      <c r="D3" s="190"/>
      <c r="E3" s="190"/>
      <c r="F3" s="190"/>
      <c r="G3" s="190"/>
    </row>
    <row r="4" spans="1:7" ht="13.5" customHeight="1">
      <c r="A4" s="187" t="str">
        <f>"单位名称：昆明市官渡区人民政府阿拉街道办事处"&amp;""</f>
        <v>单位名称：昆明市官渡区人民政府阿拉街道办事处</v>
      </c>
      <c r="B4" s="200"/>
      <c r="C4" s="200"/>
      <c r="D4" s="200"/>
      <c r="E4" s="4"/>
      <c r="F4" s="4"/>
      <c r="G4" s="5" t="s">
        <v>206</v>
      </c>
    </row>
    <row r="5" spans="1:7" ht="21.75" customHeight="1">
      <c r="A5" s="206" t="s">
        <v>292</v>
      </c>
      <c r="B5" s="206" t="s">
        <v>291</v>
      </c>
      <c r="C5" s="206" t="s">
        <v>217</v>
      </c>
      <c r="D5" s="184" t="s">
        <v>1812</v>
      </c>
      <c r="E5" s="150" t="s">
        <v>60</v>
      </c>
      <c r="F5" s="193"/>
      <c r="G5" s="151"/>
    </row>
    <row r="6" spans="1:7" ht="21.75" customHeight="1">
      <c r="A6" s="207"/>
      <c r="B6" s="207"/>
      <c r="C6" s="207"/>
      <c r="D6" s="209"/>
      <c r="E6" s="152" t="s">
        <v>1813</v>
      </c>
      <c r="F6" s="184" t="s">
        <v>1814</v>
      </c>
      <c r="G6" s="184" t="s">
        <v>1815</v>
      </c>
    </row>
    <row r="7" spans="1:7" ht="40.5" customHeight="1">
      <c r="A7" s="208"/>
      <c r="B7" s="208"/>
      <c r="C7" s="208"/>
      <c r="D7" s="189"/>
      <c r="E7" s="153"/>
      <c r="F7" s="189" t="s">
        <v>59</v>
      </c>
      <c r="G7" s="189"/>
    </row>
    <row r="8" spans="1:7" ht="15" customHeight="1">
      <c r="A8" s="11">
        <v>1</v>
      </c>
      <c r="B8" s="11">
        <v>2</v>
      </c>
      <c r="C8" s="11">
        <v>3</v>
      </c>
      <c r="D8" s="11">
        <v>4</v>
      </c>
      <c r="E8" s="11">
        <v>5</v>
      </c>
      <c r="F8" s="11">
        <v>6</v>
      </c>
      <c r="G8" s="11">
        <v>7</v>
      </c>
    </row>
    <row r="9" spans="1:7" ht="15" customHeight="1">
      <c r="A9" s="11" t="s">
        <v>71</v>
      </c>
      <c r="B9" s="242" t="s">
        <v>1820</v>
      </c>
      <c r="C9" s="242" t="s">
        <v>337</v>
      </c>
      <c r="D9" s="243" t="s">
        <v>1819</v>
      </c>
      <c r="E9" s="244">
        <v>52200</v>
      </c>
      <c r="F9" s="244">
        <v>152000</v>
      </c>
      <c r="G9" s="244">
        <v>152000</v>
      </c>
    </row>
    <row r="10" spans="1:7" ht="15" customHeight="1">
      <c r="A10" s="14" t="s">
        <v>71</v>
      </c>
      <c r="B10" s="242" t="s">
        <v>1820</v>
      </c>
      <c r="C10" s="242" t="s">
        <v>346</v>
      </c>
      <c r="D10" s="243" t="s">
        <v>1819</v>
      </c>
      <c r="E10" s="244">
        <v>107604</v>
      </c>
      <c r="F10" s="244">
        <v>570250</v>
      </c>
      <c r="G10" s="244">
        <v>570250</v>
      </c>
    </row>
    <row r="11" spans="1:7" ht="15" customHeight="1">
      <c r="A11" s="14" t="s">
        <v>71</v>
      </c>
      <c r="B11" s="242" t="s">
        <v>1820</v>
      </c>
      <c r="C11" s="242" t="s">
        <v>302</v>
      </c>
      <c r="D11" s="243" t="s">
        <v>1819</v>
      </c>
      <c r="E11" s="244">
        <v>21800</v>
      </c>
      <c r="F11" s="244">
        <v>41800</v>
      </c>
      <c r="G11" s="244">
        <v>41800</v>
      </c>
    </row>
    <row r="12" spans="1:7" ht="15" customHeight="1">
      <c r="A12" s="14" t="s">
        <v>71</v>
      </c>
      <c r="B12" s="242" t="s">
        <v>1820</v>
      </c>
      <c r="C12" s="242" t="s">
        <v>306</v>
      </c>
      <c r="D12" s="243" t="s">
        <v>1819</v>
      </c>
      <c r="E12" s="244">
        <v>30000</v>
      </c>
      <c r="F12" s="244">
        <v>140000</v>
      </c>
      <c r="G12" s="244">
        <v>140000</v>
      </c>
    </row>
    <row r="13" spans="1:7" ht="15" customHeight="1">
      <c r="A13" s="14" t="s">
        <v>71</v>
      </c>
      <c r="B13" s="242" t="s">
        <v>1820</v>
      </c>
      <c r="C13" s="242" t="s">
        <v>371</v>
      </c>
      <c r="D13" s="243" t="s">
        <v>1819</v>
      </c>
      <c r="E13" s="244">
        <v>274800</v>
      </c>
      <c r="F13" s="244">
        <v>214450</v>
      </c>
      <c r="G13" s="244">
        <v>214450</v>
      </c>
    </row>
    <row r="14" spans="1:7" ht="15" customHeight="1">
      <c r="A14" s="14" t="s">
        <v>71</v>
      </c>
      <c r="B14" s="242" t="s">
        <v>1820</v>
      </c>
      <c r="C14" s="242" t="s">
        <v>389</v>
      </c>
      <c r="D14" s="243" t="s">
        <v>1819</v>
      </c>
      <c r="E14" s="244">
        <v>80000</v>
      </c>
      <c r="F14" s="244">
        <v>160000</v>
      </c>
      <c r="G14" s="244">
        <v>160000</v>
      </c>
    </row>
    <row r="15" spans="1:7" ht="15" customHeight="1">
      <c r="A15" s="14" t="s">
        <v>71</v>
      </c>
      <c r="B15" s="242" t="s">
        <v>1820</v>
      </c>
      <c r="C15" s="242" t="s">
        <v>421</v>
      </c>
      <c r="D15" s="243" t="s">
        <v>1819</v>
      </c>
      <c r="E15" s="244">
        <v>120000000</v>
      </c>
      <c r="F15" s="244">
        <v>100000000</v>
      </c>
      <c r="G15" s="244">
        <v>100000000</v>
      </c>
    </row>
    <row r="16" spans="1:7" ht="15" customHeight="1">
      <c r="A16" s="14" t="s">
        <v>71</v>
      </c>
      <c r="B16" s="242" t="s">
        <v>1820</v>
      </c>
      <c r="C16" s="242" t="s">
        <v>409</v>
      </c>
      <c r="D16" s="243" t="s">
        <v>1819</v>
      </c>
      <c r="E16" s="244">
        <v>400800</v>
      </c>
      <c r="F16" s="244">
        <v>1380000</v>
      </c>
      <c r="G16" s="244">
        <v>1380000</v>
      </c>
    </row>
    <row r="17" spans="1:7" ht="15" customHeight="1">
      <c r="A17" s="14" t="s">
        <v>71</v>
      </c>
      <c r="B17" s="242" t="s">
        <v>1820</v>
      </c>
      <c r="C17" s="242" t="s">
        <v>397</v>
      </c>
      <c r="D17" s="243" t="s">
        <v>1819</v>
      </c>
      <c r="E17" s="244">
        <v>3372300</v>
      </c>
      <c r="F17" s="244">
        <v>1728000</v>
      </c>
      <c r="G17" s="244">
        <v>1728000</v>
      </c>
    </row>
    <row r="18" spans="1:7" ht="15" customHeight="1">
      <c r="A18" s="14" t="s">
        <v>71</v>
      </c>
      <c r="B18" s="242" t="s">
        <v>1820</v>
      </c>
      <c r="C18" s="242" t="s">
        <v>329</v>
      </c>
      <c r="D18" s="243" t="s">
        <v>1819</v>
      </c>
      <c r="E18" s="244">
        <v>5529500</v>
      </c>
      <c r="F18" s="244">
        <v>9777000</v>
      </c>
      <c r="G18" s="244">
        <v>9777000</v>
      </c>
    </row>
    <row r="19" spans="1:7" ht="15" customHeight="1">
      <c r="A19" s="14" t="s">
        <v>71</v>
      </c>
      <c r="B19" s="242" t="s">
        <v>1820</v>
      </c>
      <c r="C19" s="242" t="s">
        <v>304</v>
      </c>
      <c r="D19" s="243" t="s">
        <v>1819</v>
      </c>
      <c r="E19" s="244">
        <v>1436650</v>
      </c>
      <c r="F19" s="244">
        <v>1638600</v>
      </c>
      <c r="G19" s="244">
        <v>1638600</v>
      </c>
    </row>
    <row r="20" spans="1:7" ht="15" customHeight="1">
      <c r="A20" s="14" t="s">
        <v>71</v>
      </c>
      <c r="B20" s="242" t="s">
        <v>1820</v>
      </c>
      <c r="C20" s="242" t="s">
        <v>339</v>
      </c>
      <c r="D20" s="243" t="s">
        <v>1819</v>
      </c>
      <c r="E20" s="244">
        <v>26200</v>
      </c>
      <c r="F20" s="244">
        <v>31000</v>
      </c>
      <c r="G20" s="244">
        <v>31000</v>
      </c>
    </row>
    <row r="21" spans="1:7" ht="15" customHeight="1">
      <c r="A21" s="14" t="s">
        <v>71</v>
      </c>
      <c r="B21" s="242" t="s">
        <v>1820</v>
      </c>
      <c r="C21" s="242" t="s">
        <v>383</v>
      </c>
      <c r="D21" s="243" t="s">
        <v>1819</v>
      </c>
      <c r="E21" s="244">
        <v>72200</v>
      </c>
      <c r="F21" s="244">
        <v>78600</v>
      </c>
      <c r="G21" s="244">
        <v>74600</v>
      </c>
    </row>
    <row r="22" spans="1:7" ht="15" customHeight="1">
      <c r="A22" s="14" t="s">
        <v>71</v>
      </c>
      <c r="B22" s="242" t="s">
        <v>1820</v>
      </c>
      <c r="C22" s="242" t="s">
        <v>407</v>
      </c>
      <c r="D22" s="243" t="s">
        <v>1819</v>
      </c>
      <c r="E22" s="244">
        <v>133000</v>
      </c>
      <c r="F22" s="244">
        <v>80000</v>
      </c>
      <c r="G22" s="244">
        <v>80000</v>
      </c>
    </row>
    <row r="23" spans="1:7" ht="15" customHeight="1">
      <c r="A23" s="14" t="s">
        <v>71</v>
      </c>
      <c r="B23" s="242" t="s">
        <v>1820</v>
      </c>
      <c r="C23" s="242" t="s">
        <v>343</v>
      </c>
      <c r="D23" s="243" t="s">
        <v>1819</v>
      </c>
      <c r="E23" s="244">
        <v>1938524</v>
      </c>
      <c r="F23" s="244">
        <v>1938404</v>
      </c>
      <c r="G23" s="244">
        <v>1938404</v>
      </c>
    </row>
    <row r="24" spans="1:7" ht="15" customHeight="1">
      <c r="A24" s="14" t="s">
        <v>71</v>
      </c>
      <c r="B24" s="242" t="s">
        <v>1820</v>
      </c>
      <c r="C24" s="242" t="s">
        <v>391</v>
      </c>
      <c r="D24" s="243" t="s">
        <v>1819</v>
      </c>
      <c r="E24" s="244">
        <v>144000</v>
      </c>
      <c r="F24" s="244">
        <v>174000</v>
      </c>
      <c r="G24" s="244">
        <v>174000</v>
      </c>
    </row>
    <row r="25" spans="1:7" ht="15" customHeight="1">
      <c r="A25" s="14" t="s">
        <v>71</v>
      </c>
      <c r="B25" s="242" t="s">
        <v>1820</v>
      </c>
      <c r="C25" s="242" t="s">
        <v>318</v>
      </c>
      <c r="D25" s="243" t="s">
        <v>1819</v>
      </c>
      <c r="E25" s="244">
        <v>215100</v>
      </c>
      <c r="F25" s="244">
        <v>535300</v>
      </c>
      <c r="G25" s="244">
        <v>535300</v>
      </c>
    </row>
    <row r="26" spans="1:7" ht="15" customHeight="1">
      <c r="A26" s="14" t="s">
        <v>71</v>
      </c>
      <c r="B26" s="242" t="s">
        <v>1820</v>
      </c>
      <c r="C26" s="242" t="s">
        <v>399</v>
      </c>
      <c r="D26" s="243" t="s">
        <v>1819</v>
      </c>
      <c r="E26" s="244">
        <v>30000</v>
      </c>
      <c r="F26" s="244">
        <v>175000</v>
      </c>
      <c r="G26" s="244">
        <v>175000</v>
      </c>
    </row>
    <row r="27" spans="1:7" ht="15" customHeight="1">
      <c r="A27" s="14" t="s">
        <v>71</v>
      </c>
      <c r="B27" s="242" t="s">
        <v>1820</v>
      </c>
      <c r="C27" s="242" t="s">
        <v>365</v>
      </c>
      <c r="D27" s="243" t="s">
        <v>1819</v>
      </c>
      <c r="E27" s="244">
        <v>2096025</v>
      </c>
      <c r="F27" s="244">
        <v>3355000</v>
      </c>
      <c r="G27" s="244">
        <v>3355000</v>
      </c>
    </row>
    <row r="28" spans="1:7" ht="15" customHeight="1">
      <c r="A28" s="14" t="s">
        <v>71</v>
      </c>
      <c r="B28" s="242" t="s">
        <v>1820</v>
      </c>
      <c r="C28" s="242" t="s">
        <v>419</v>
      </c>
      <c r="D28" s="243" t="s">
        <v>1819</v>
      </c>
      <c r="E28" s="244">
        <v>95000</v>
      </c>
      <c r="F28" s="244">
        <v>350000</v>
      </c>
      <c r="G28" s="244">
        <v>350000</v>
      </c>
    </row>
    <row r="29" spans="1:7" ht="15" customHeight="1">
      <c r="A29" s="14" t="s">
        <v>71</v>
      </c>
      <c r="B29" s="242" t="s">
        <v>1820</v>
      </c>
      <c r="C29" s="242" t="s">
        <v>387</v>
      </c>
      <c r="D29" s="243" t="s">
        <v>1819</v>
      </c>
      <c r="E29" s="244">
        <v>30000</v>
      </c>
      <c r="F29" s="244">
        <v>500000</v>
      </c>
      <c r="G29" s="244">
        <v>500000</v>
      </c>
    </row>
    <row r="30" spans="1:7" ht="15" customHeight="1">
      <c r="A30" s="14" t="s">
        <v>71</v>
      </c>
      <c r="B30" s="242" t="s">
        <v>1820</v>
      </c>
      <c r="C30" s="242" t="s">
        <v>322</v>
      </c>
      <c r="D30" s="243" t="s">
        <v>1819</v>
      </c>
      <c r="E30" s="244">
        <v>30000</v>
      </c>
      <c r="F30" s="244">
        <v>200000</v>
      </c>
      <c r="G30" s="244">
        <v>200000</v>
      </c>
    </row>
    <row r="31" spans="1:7" ht="15" customHeight="1">
      <c r="A31" s="14" t="s">
        <v>71</v>
      </c>
      <c r="B31" s="242" t="s">
        <v>1820</v>
      </c>
      <c r="C31" s="242" t="s">
        <v>411</v>
      </c>
      <c r="D31" s="243" t="s">
        <v>1819</v>
      </c>
      <c r="E31" s="244">
        <v>80000</v>
      </c>
      <c r="F31" s="244">
        <v>200000</v>
      </c>
      <c r="G31" s="244">
        <v>200000</v>
      </c>
    </row>
    <row r="32" spans="1:7" ht="15" customHeight="1">
      <c r="A32" s="14" t="s">
        <v>71</v>
      </c>
      <c r="B32" s="242" t="s">
        <v>1820</v>
      </c>
      <c r="C32" s="242" t="s">
        <v>415</v>
      </c>
      <c r="D32" s="243" t="s">
        <v>1819</v>
      </c>
      <c r="E32" s="244">
        <v>1661858.52</v>
      </c>
      <c r="F32" s="244">
        <v>1427070.18</v>
      </c>
      <c r="G32" s="244">
        <v>1427070.18</v>
      </c>
    </row>
    <row r="33" spans="1:7" ht="15" customHeight="1">
      <c r="A33" s="14" t="s">
        <v>71</v>
      </c>
      <c r="B33" s="242" t="s">
        <v>1820</v>
      </c>
      <c r="C33" s="242" t="s">
        <v>357</v>
      </c>
      <c r="D33" s="243" t="s">
        <v>1819</v>
      </c>
      <c r="E33" s="244">
        <v>7800</v>
      </c>
      <c r="F33" s="244">
        <v>72000</v>
      </c>
      <c r="G33" s="244">
        <v>72000</v>
      </c>
    </row>
    <row r="34" spans="1:7" ht="15" customHeight="1">
      <c r="A34" s="14" t="s">
        <v>71</v>
      </c>
      <c r="B34" s="242" t="s">
        <v>1820</v>
      </c>
      <c r="C34" s="242" t="s">
        <v>331</v>
      </c>
      <c r="D34" s="243" t="s">
        <v>1819</v>
      </c>
      <c r="E34" s="244">
        <v>173740</v>
      </c>
      <c r="F34" s="244">
        <v>288280</v>
      </c>
      <c r="G34" s="244">
        <v>288280</v>
      </c>
    </row>
    <row r="35" spans="1:7" ht="15" customHeight="1">
      <c r="A35" s="14" t="s">
        <v>71</v>
      </c>
      <c r="B35" s="242" t="s">
        <v>1820</v>
      </c>
      <c r="C35" s="242" t="s">
        <v>369</v>
      </c>
      <c r="D35" s="243" t="s">
        <v>1819</v>
      </c>
      <c r="E35" s="244">
        <v>55200</v>
      </c>
      <c r="F35" s="244">
        <v>130000</v>
      </c>
      <c r="G35" s="244">
        <v>130000</v>
      </c>
    </row>
    <row r="36" spans="1:7" ht="15" customHeight="1">
      <c r="A36" s="14" t="s">
        <v>71</v>
      </c>
      <c r="B36" s="242" t="s">
        <v>1820</v>
      </c>
      <c r="C36" s="242" t="s">
        <v>405</v>
      </c>
      <c r="D36" s="243" t="s">
        <v>1819</v>
      </c>
      <c r="E36" s="244">
        <v>628296</v>
      </c>
      <c r="F36" s="244">
        <v>837728</v>
      </c>
      <c r="G36" s="244">
        <v>837728</v>
      </c>
    </row>
    <row r="37" spans="1:7" ht="15" customHeight="1">
      <c r="A37" s="14" t="s">
        <v>71</v>
      </c>
      <c r="B37" s="242" t="s">
        <v>1820</v>
      </c>
      <c r="C37" s="242" t="s">
        <v>417</v>
      </c>
      <c r="D37" s="243" t="s">
        <v>1819</v>
      </c>
      <c r="E37" s="244">
        <v>602800</v>
      </c>
      <c r="F37" s="244">
        <v>628000</v>
      </c>
      <c r="G37" s="244">
        <v>628000</v>
      </c>
    </row>
    <row r="38" spans="1:7" ht="15" customHeight="1">
      <c r="A38" s="14" t="s">
        <v>71</v>
      </c>
      <c r="B38" s="242" t="s">
        <v>1820</v>
      </c>
      <c r="C38" s="242" t="s">
        <v>385</v>
      </c>
      <c r="D38" s="243" t="s">
        <v>1819</v>
      </c>
      <c r="E38" s="244">
        <v>10000</v>
      </c>
      <c r="F38" s="244">
        <v>15000</v>
      </c>
      <c r="G38" s="244">
        <v>15000</v>
      </c>
    </row>
    <row r="39" spans="1:7" ht="15" customHeight="1">
      <c r="A39" s="14" t="s">
        <v>71</v>
      </c>
      <c r="B39" s="242" t="s">
        <v>1820</v>
      </c>
      <c r="C39" s="242" t="s">
        <v>377</v>
      </c>
      <c r="D39" s="243" t="s">
        <v>1819</v>
      </c>
      <c r="E39" s="244">
        <v>268163.20000000001</v>
      </c>
      <c r="F39" s="244">
        <v>50000</v>
      </c>
      <c r="G39" s="244">
        <v>50000</v>
      </c>
    </row>
    <row r="40" spans="1:7" ht="15" customHeight="1">
      <c r="A40" s="14" t="s">
        <v>71</v>
      </c>
      <c r="B40" s="242" t="s">
        <v>1820</v>
      </c>
      <c r="C40" s="242" t="s">
        <v>299</v>
      </c>
      <c r="D40" s="243" t="s">
        <v>1819</v>
      </c>
      <c r="E40" s="244">
        <v>606500</v>
      </c>
      <c r="F40" s="244">
        <v>606500</v>
      </c>
      <c r="G40" s="244">
        <v>606500</v>
      </c>
    </row>
    <row r="41" spans="1:7" ht="15" customHeight="1">
      <c r="A41" s="14" t="s">
        <v>71</v>
      </c>
      <c r="B41" s="242" t="s">
        <v>1820</v>
      </c>
      <c r="C41" s="242" t="s">
        <v>375</v>
      </c>
      <c r="D41" s="243" t="s">
        <v>1819</v>
      </c>
      <c r="E41" s="244">
        <v>28000</v>
      </c>
      <c r="F41" s="244">
        <v>417300</v>
      </c>
      <c r="G41" s="244">
        <v>417300</v>
      </c>
    </row>
    <row r="42" spans="1:7" ht="15" customHeight="1">
      <c r="A42" s="14" t="s">
        <v>71</v>
      </c>
      <c r="B42" s="242" t="s">
        <v>1820</v>
      </c>
      <c r="C42" s="242" t="s">
        <v>320</v>
      </c>
      <c r="D42" s="243" t="s">
        <v>1819</v>
      </c>
      <c r="E42" s="244">
        <v>866352</v>
      </c>
      <c r="F42" s="244">
        <v>1081624</v>
      </c>
      <c r="G42" s="244">
        <v>1081624</v>
      </c>
    </row>
    <row r="43" spans="1:7" ht="15" customHeight="1">
      <c r="A43" s="14" t="s">
        <v>71</v>
      </c>
      <c r="B43" s="242" t="s">
        <v>1820</v>
      </c>
      <c r="C43" s="242" t="s">
        <v>316</v>
      </c>
      <c r="D43" s="243" t="s">
        <v>1819</v>
      </c>
      <c r="E43" s="244">
        <v>60000</v>
      </c>
      <c r="F43" s="244">
        <v>770000</v>
      </c>
      <c r="G43" s="244">
        <v>770000</v>
      </c>
    </row>
    <row r="44" spans="1:7" ht="15" customHeight="1">
      <c r="A44" s="14" t="s">
        <v>71</v>
      </c>
      <c r="B44" s="242" t="s">
        <v>1820</v>
      </c>
      <c r="C44" s="242" t="s">
        <v>367</v>
      </c>
      <c r="D44" s="243" t="s">
        <v>1819</v>
      </c>
      <c r="E44" s="244">
        <v>30000</v>
      </c>
      <c r="F44" s="244">
        <v>200000</v>
      </c>
      <c r="G44" s="244">
        <v>200000</v>
      </c>
    </row>
    <row r="45" spans="1:7" ht="15" customHeight="1">
      <c r="A45" s="14" t="s">
        <v>71</v>
      </c>
      <c r="B45" s="242" t="s">
        <v>1820</v>
      </c>
      <c r="C45" s="242" t="s">
        <v>373</v>
      </c>
      <c r="D45" s="243" t="s">
        <v>1819</v>
      </c>
      <c r="E45" s="244">
        <v>274400</v>
      </c>
      <c r="F45" s="244">
        <v>160000</v>
      </c>
      <c r="G45" s="244">
        <v>160000</v>
      </c>
    </row>
    <row r="46" spans="1:7" ht="15" customHeight="1">
      <c r="A46" s="14" t="s">
        <v>71</v>
      </c>
      <c r="B46" s="242" t="s">
        <v>1820</v>
      </c>
      <c r="C46" s="242" t="s">
        <v>327</v>
      </c>
      <c r="D46" s="243" t="s">
        <v>1819</v>
      </c>
      <c r="E46" s="244">
        <v>569700</v>
      </c>
      <c r="F46" s="244">
        <v>819317.77</v>
      </c>
      <c r="G46" s="244">
        <v>819317.77</v>
      </c>
    </row>
    <row r="47" spans="1:7" ht="15" customHeight="1">
      <c r="A47" s="14" t="s">
        <v>71</v>
      </c>
      <c r="B47" s="242" t="s">
        <v>1820</v>
      </c>
      <c r="C47" s="242" t="s">
        <v>381</v>
      </c>
      <c r="D47" s="243" t="s">
        <v>1819</v>
      </c>
      <c r="E47" s="244">
        <v>50000</v>
      </c>
      <c r="F47" s="244"/>
      <c r="G47" s="244"/>
    </row>
    <row r="48" spans="1:7" ht="15" customHeight="1">
      <c r="A48" s="14" t="s">
        <v>71</v>
      </c>
      <c r="B48" s="242" t="s">
        <v>1820</v>
      </c>
      <c r="C48" s="242" t="s">
        <v>393</v>
      </c>
      <c r="D48" s="243" t="s">
        <v>1819</v>
      </c>
      <c r="E48" s="244">
        <v>100000</v>
      </c>
      <c r="F48" s="244">
        <v>200000</v>
      </c>
      <c r="G48" s="244">
        <v>200000</v>
      </c>
    </row>
    <row r="49" spans="1:7" ht="15" customHeight="1">
      <c r="A49" s="14" t="s">
        <v>71</v>
      </c>
      <c r="B49" s="242" t="s">
        <v>1820</v>
      </c>
      <c r="C49" s="242" t="s">
        <v>325</v>
      </c>
      <c r="D49" s="243" t="s">
        <v>1819</v>
      </c>
      <c r="E49" s="244">
        <v>20000</v>
      </c>
      <c r="F49" s="244">
        <v>80000</v>
      </c>
      <c r="G49" s="244">
        <v>80000</v>
      </c>
    </row>
    <row r="50" spans="1:7" ht="15" customHeight="1">
      <c r="A50" s="14" t="s">
        <v>71</v>
      </c>
      <c r="B50" s="242" t="s">
        <v>1820</v>
      </c>
      <c r="C50" s="242" t="s">
        <v>355</v>
      </c>
      <c r="D50" s="243" t="s">
        <v>1819</v>
      </c>
      <c r="E50" s="244">
        <v>150000</v>
      </c>
      <c r="F50" s="244">
        <v>300000</v>
      </c>
      <c r="G50" s="244">
        <v>300000</v>
      </c>
    </row>
    <row r="51" spans="1:7" ht="15" customHeight="1">
      <c r="A51" s="14" t="s">
        <v>71</v>
      </c>
      <c r="B51" s="242" t="s">
        <v>1820</v>
      </c>
      <c r="C51" s="242" t="s">
        <v>297</v>
      </c>
      <c r="D51" s="243" t="s">
        <v>1819</v>
      </c>
      <c r="E51" s="244">
        <v>49790</v>
      </c>
      <c r="F51" s="244">
        <v>48500</v>
      </c>
      <c r="G51" s="244">
        <v>48500</v>
      </c>
    </row>
    <row r="52" spans="1:7" ht="15" customHeight="1">
      <c r="A52" s="14" t="s">
        <v>71</v>
      </c>
      <c r="B52" s="242" t="s">
        <v>1820</v>
      </c>
      <c r="C52" s="242" t="s">
        <v>359</v>
      </c>
      <c r="D52" s="243" t="s">
        <v>1819</v>
      </c>
      <c r="E52" s="244">
        <v>482800</v>
      </c>
      <c r="F52" s="244"/>
      <c r="G52" s="244"/>
    </row>
    <row r="53" spans="1:7" ht="15" customHeight="1">
      <c r="A53" s="14" t="s">
        <v>71</v>
      </c>
      <c r="B53" s="242" t="s">
        <v>1820</v>
      </c>
      <c r="C53" s="242" t="s">
        <v>311</v>
      </c>
      <c r="D53" s="243" t="s">
        <v>1819</v>
      </c>
      <c r="E53" s="244">
        <v>82580.12</v>
      </c>
      <c r="F53" s="244"/>
      <c r="G53" s="244"/>
    </row>
    <row r="54" spans="1:7" ht="15" customHeight="1">
      <c r="A54" s="14" t="s">
        <v>71</v>
      </c>
      <c r="B54" s="242" t="s">
        <v>1820</v>
      </c>
      <c r="C54" s="242" t="s">
        <v>363</v>
      </c>
      <c r="D54" s="243" t="s">
        <v>1819</v>
      </c>
      <c r="E54" s="244">
        <v>1020000</v>
      </c>
      <c r="F54" s="244"/>
      <c r="G54" s="244"/>
    </row>
    <row r="55" spans="1:7" ht="15" customHeight="1">
      <c r="A55" s="14" t="s">
        <v>71</v>
      </c>
      <c r="B55" s="242" t="s">
        <v>1820</v>
      </c>
      <c r="C55" s="242" t="s">
        <v>348</v>
      </c>
      <c r="D55" s="243" t="s">
        <v>1819</v>
      </c>
      <c r="E55" s="244">
        <v>60000</v>
      </c>
      <c r="F55" s="244"/>
      <c r="G55" s="244"/>
    </row>
    <row r="56" spans="1:7" ht="15" customHeight="1">
      <c r="A56" s="14" t="s">
        <v>71</v>
      </c>
      <c r="B56" s="242" t="s">
        <v>1820</v>
      </c>
      <c r="C56" s="242" t="s">
        <v>361</v>
      </c>
      <c r="D56" s="243" t="s">
        <v>1819</v>
      </c>
      <c r="E56" s="244">
        <v>40800</v>
      </c>
      <c r="F56" s="244"/>
      <c r="G56" s="244"/>
    </row>
    <row r="57" spans="1:7" ht="15" customHeight="1">
      <c r="A57" s="14" t="s">
        <v>71</v>
      </c>
      <c r="B57" s="242" t="s">
        <v>1820</v>
      </c>
      <c r="C57" s="242" t="s">
        <v>423</v>
      </c>
      <c r="D57" s="243" t="s">
        <v>1819</v>
      </c>
      <c r="E57" s="244">
        <v>213600</v>
      </c>
      <c r="F57" s="244"/>
      <c r="G57" s="244"/>
    </row>
    <row r="58" spans="1:7" ht="15" customHeight="1">
      <c r="A58" s="14" t="s">
        <v>71</v>
      </c>
      <c r="B58" s="242" t="s">
        <v>1820</v>
      </c>
      <c r="C58" s="242" t="s">
        <v>401</v>
      </c>
      <c r="D58" s="243" t="s">
        <v>1819</v>
      </c>
      <c r="E58" s="244">
        <v>7000</v>
      </c>
      <c r="F58" s="244"/>
      <c r="G58" s="244"/>
    </row>
    <row r="59" spans="1:7" ht="15" customHeight="1">
      <c r="A59" s="14" t="s">
        <v>71</v>
      </c>
      <c r="B59" s="242" t="s">
        <v>1820</v>
      </c>
      <c r="C59" s="242" t="s">
        <v>350</v>
      </c>
      <c r="D59" s="243" t="s">
        <v>1819</v>
      </c>
      <c r="E59" s="244">
        <v>1438200</v>
      </c>
      <c r="F59" s="244"/>
      <c r="G59" s="244"/>
    </row>
    <row r="60" spans="1:7" ht="15" customHeight="1">
      <c r="A60" s="14" t="s">
        <v>71</v>
      </c>
      <c r="B60" s="242" t="s">
        <v>1820</v>
      </c>
      <c r="C60" s="242" t="s">
        <v>403</v>
      </c>
      <c r="D60" s="243" t="s">
        <v>1819</v>
      </c>
      <c r="E60" s="244">
        <v>37968</v>
      </c>
      <c r="F60" s="244"/>
      <c r="G60" s="244"/>
    </row>
    <row r="61" spans="1:7" ht="15" customHeight="1">
      <c r="A61" s="14" t="s">
        <v>71</v>
      </c>
      <c r="B61" s="242" t="s">
        <v>1821</v>
      </c>
      <c r="C61" s="242" t="s">
        <v>341</v>
      </c>
      <c r="D61" s="243" t="s">
        <v>1819</v>
      </c>
      <c r="E61" s="244">
        <v>605500</v>
      </c>
      <c r="F61" s="244">
        <v>235500</v>
      </c>
      <c r="G61" s="244">
        <v>235500</v>
      </c>
    </row>
    <row r="62" spans="1:7" ht="15" customHeight="1">
      <c r="A62" s="14" t="s">
        <v>71</v>
      </c>
      <c r="B62" s="242" t="s">
        <v>1821</v>
      </c>
      <c r="C62" s="242" t="s">
        <v>313</v>
      </c>
      <c r="D62" s="243" t="s">
        <v>1819</v>
      </c>
      <c r="E62" s="244">
        <v>812480</v>
      </c>
      <c r="F62" s="244">
        <v>767100</v>
      </c>
      <c r="G62" s="244">
        <v>767100</v>
      </c>
    </row>
    <row r="63" spans="1:7" ht="15" customHeight="1">
      <c r="A63" s="14" t="s">
        <v>71</v>
      </c>
      <c r="B63" s="242" t="s">
        <v>1821</v>
      </c>
      <c r="C63" s="242" t="s">
        <v>395</v>
      </c>
      <c r="D63" s="243" t="s">
        <v>1819</v>
      </c>
      <c r="E63" s="244">
        <v>120000</v>
      </c>
      <c r="F63" s="244"/>
      <c r="G63" s="244"/>
    </row>
    <row r="64" spans="1:7" ht="15" customHeight="1">
      <c r="A64" s="14" t="s">
        <v>71</v>
      </c>
      <c r="B64" s="242" t="s">
        <v>1821</v>
      </c>
      <c r="C64" s="242" t="s">
        <v>413</v>
      </c>
      <c r="D64" s="243" t="s">
        <v>1819</v>
      </c>
      <c r="E64" s="244">
        <v>47200</v>
      </c>
      <c r="F64" s="244">
        <v>260732.7</v>
      </c>
      <c r="G64" s="244"/>
    </row>
    <row r="65" spans="1:7" ht="15" customHeight="1">
      <c r="A65" s="14" t="s">
        <v>71</v>
      </c>
      <c r="B65" s="242" t="s">
        <v>1821</v>
      </c>
      <c r="C65" s="242" t="s">
        <v>309</v>
      </c>
      <c r="D65" s="243" t="s">
        <v>1819</v>
      </c>
      <c r="E65" s="244">
        <v>664000</v>
      </c>
      <c r="F65" s="244">
        <v>667000</v>
      </c>
      <c r="G65" s="244">
        <v>667000</v>
      </c>
    </row>
    <row r="66" spans="1:7" ht="15" customHeight="1">
      <c r="A66" s="14" t="s">
        <v>71</v>
      </c>
      <c r="B66" s="242" t="s">
        <v>1821</v>
      </c>
      <c r="C66" s="242" t="s">
        <v>352</v>
      </c>
      <c r="D66" s="243" t="s">
        <v>1819</v>
      </c>
      <c r="E66" s="244">
        <v>10000</v>
      </c>
      <c r="F66" s="244"/>
      <c r="G66" s="244"/>
    </row>
    <row r="67" spans="1:7" ht="15" customHeight="1">
      <c r="A67" s="14" t="s">
        <v>71</v>
      </c>
      <c r="B67" s="242" t="s">
        <v>1822</v>
      </c>
      <c r="C67" s="242" t="s">
        <v>379</v>
      </c>
      <c r="D67" s="243" t="s">
        <v>1819</v>
      </c>
      <c r="E67" s="244">
        <v>390000</v>
      </c>
      <c r="F67" s="244">
        <v>3300000</v>
      </c>
      <c r="G67" s="244">
        <v>3300000</v>
      </c>
    </row>
    <row r="68" spans="1:7" ht="15" customHeight="1">
      <c r="A68" s="14" t="s">
        <v>71</v>
      </c>
      <c r="B68" s="242" t="s">
        <v>1822</v>
      </c>
      <c r="C68" s="242" t="s">
        <v>334</v>
      </c>
      <c r="D68" s="243" t="s">
        <v>1819</v>
      </c>
      <c r="E68" s="244">
        <v>45000</v>
      </c>
      <c r="F68" s="244">
        <v>15620</v>
      </c>
      <c r="G68" s="244">
        <v>15620</v>
      </c>
    </row>
    <row r="69" spans="1:7" ht="18.75" customHeight="1">
      <c r="A69" s="238" t="s">
        <v>57</v>
      </c>
      <c r="B69" s="239" t="s">
        <v>1816</v>
      </c>
      <c r="C69" s="239"/>
      <c r="D69" s="240"/>
      <c r="E69" s="19">
        <f>SUM(E9:E68)</f>
        <v>148485430.84</v>
      </c>
      <c r="F69" s="19">
        <f t="shared" ref="F69:G69" si="0">SUM(F9:F68)</f>
        <v>136796676.65000001</v>
      </c>
      <c r="G69" s="19">
        <f t="shared" si="0"/>
        <v>136531943.94999999</v>
      </c>
    </row>
  </sheetData>
  <mergeCells count="11">
    <mergeCell ref="A3:G3"/>
    <mergeCell ref="A4:D4"/>
    <mergeCell ref="E5:G5"/>
    <mergeCell ref="A69:D69"/>
    <mergeCell ref="A5:A7"/>
    <mergeCell ref="B5:B7"/>
    <mergeCell ref="C5:C7"/>
    <mergeCell ref="D5:D7"/>
    <mergeCell ref="E6:E7"/>
    <mergeCell ref="F6:F7"/>
    <mergeCell ref="G6:G7"/>
  </mergeCells>
  <phoneticPr fontId="23"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sheetPr>
    <outlinePr summaryRight="0"/>
  </sheetPr>
  <dimension ref="A1:S11"/>
  <sheetViews>
    <sheetView showZeros="0" workbookViewId="0">
      <pane ySplit="1" topLeftCell="A2" activePane="bottomLeft" state="frozen"/>
      <selection pane="bottomLeft" activeCell="B18" sqref="B18"/>
    </sheetView>
  </sheetViews>
  <sheetFormatPr defaultColWidth="8" defaultRowHeight="14.25" customHeight="1"/>
  <cols>
    <col min="1" max="1" width="21.125" customWidth="1"/>
    <col min="2" max="2" width="35.25" customWidth="1"/>
    <col min="3" max="19" width="16.125" customWidth="1"/>
  </cols>
  <sheetData>
    <row r="1" spans="1:19" ht="14.25" customHeight="1">
      <c r="A1" s="1"/>
      <c r="B1" s="1"/>
      <c r="C1" s="1"/>
      <c r="D1" s="1"/>
      <c r="E1" s="1"/>
      <c r="F1" s="1"/>
      <c r="G1" s="1"/>
      <c r="H1" s="1"/>
      <c r="I1" s="1"/>
      <c r="J1" s="1"/>
      <c r="K1" s="1"/>
      <c r="L1" s="1"/>
      <c r="M1" s="1"/>
      <c r="N1" s="1"/>
      <c r="O1" s="1"/>
      <c r="P1" s="1"/>
      <c r="Q1" s="1"/>
      <c r="R1" s="1"/>
      <c r="S1" s="1"/>
    </row>
    <row r="2" spans="1:19" ht="12" customHeight="1">
      <c r="J2" s="134"/>
      <c r="R2" s="154" t="s">
        <v>53</v>
      </c>
      <c r="S2" s="155"/>
    </row>
    <row r="3" spans="1:19" ht="36" customHeight="1">
      <c r="A3" s="156" t="s">
        <v>54</v>
      </c>
      <c r="B3" s="157"/>
      <c r="C3" s="157"/>
      <c r="D3" s="157"/>
      <c r="E3" s="157"/>
      <c r="F3" s="157"/>
      <c r="G3" s="157"/>
      <c r="H3" s="157"/>
      <c r="I3" s="157"/>
      <c r="J3" s="158"/>
      <c r="K3" s="157"/>
      <c r="L3" s="157"/>
      <c r="M3" s="157"/>
      <c r="N3" s="157"/>
      <c r="O3" s="157"/>
      <c r="P3" s="157"/>
      <c r="Q3" s="157"/>
      <c r="R3" s="157"/>
      <c r="S3" s="157"/>
    </row>
    <row r="4" spans="1:19" ht="20.25" customHeight="1">
      <c r="A4" s="148" t="str">
        <f>"单位名称：昆明市官渡区人民政府阿拉街道办事处"&amp;""</f>
        <v>单位名称：昆明市官渡区人民政府阿拉街道办事处</v>
      </c>
      <c r="B4" s="159"/>
      <c r="C4" s="159"/>
      <c r="D4" s="159"/>
      <c r="E4" s="4"/>
      <c r="F4" s="4"/>
      <c r="G4" s="4"/>
      <c r="H4" s="4"/>
      <c r="I4" s="4"/>
      <c r="J4" s="135"/>
      <c r="K4" s="4"/>
      <c r="L4" s="4"/>
      <c r="M4" s="4"/>
      <c r="N4" s="5"/>
      <c r="O4" s="5"/>
      <c r="P4" s="5"/>
      <c r="Q4" s="5"/>
      <c r="R4" s="160" t="s">
        <v>2</v>
      </c>
      <c r="S4" s="160" t="s">
        <v>2</v>
      </c>
    </row>
    <row r="5" spans="1:19" ht="18.75" customHeight="1">
      <c r="A5" s="169" t="s">
        <v>55</v>
      </c>
      <c r="B5" s="172" t="s">
        <v>56</v>
      </c>
      <c r="C5" s="172" t="s">
        <v>57</v>
      </c>
      <c r="D5" s="161" t="s">
        <v>58</v>
      </c>
      <c r="E5" s="162"/>
      <c r="F5" s="162"/>
      <c r="G5" s="162"/>
      <c r="H5" s="162"/>
      <c r="I5" s="162"/>
      <c r="J5" s="163"/>
      <c r="K5" s="162"/>
      <c r="L5" s="162"/>
      <c r="M5" s="162"/>
      <c r="N5" s="164"/>
      <c r="O5" s="164" t="s">
        <v>46</v>
      </c>
      <c r="P5" s="164"/>
      <c r="Q5" s="164"/>
      <c r="R5" s="164"/>
      <c r="S5" s="164"/>
    </row>
    <row r="6" spans="1:19" ht="18" customHeight="1">
      <c r="A6" s="170"/>
      <c r="B6" s="173"/>
      <c r="C6" s="173"/>
      <c r="D6" s="173" t="s">
        <v>59</v>
      </c>
      <c r="E6" s="173" t="s">
        <v>60</v>
      </c>
      <c r="F6" s="173" t="s">
        <v>61</v>
      </c>
      <c r="G6" s="173" t="s">
        <v>62</v>
      </c>
      <c r="H6" s="173" t="s">
        <v>63</v>
      </c>
      <c r="I6" s="165" t="s">
        <v>64</v>
      </c>
      <c r="J6" s="166"/>
      <c r="K6" s="165" t="s">
        <v>65</v>
      </c>
      <c r="L6" s="165" t="s">
        <v>66</v>
      </c>
      <c r="M6" s="165" t="s">
        <v>67</v>
      </c>
      <c r="N6" s="167" t="s">
        <v>68</v>
      </c>
      <c r="O6" s="175" t="s">
        <v>59</v>
      </c>
      <c r="P6" s="175" t="s">
        <v>60</v>
      </c>
      <c r="Q6" s="175" t="s">
        <v>61</v>
      </c>
      <c r="R6" s="175" t="s">
        <v>62</v>
      </c>
      <c r="S6" s="175" t="s">
        <v>69</v>
      </c>
    </row>
    <row r="7" spans="1:19" ht="29.25" customHeight="1">
      <c r="A7" s="171"/>
      <c r="B7" s="174"/>
      <c r="C7" s="174"/>
      <c r="D7" s="174"/>
      <c r="E7" s="174"/>
      <c r="F7" s="174"/>
      <c r="G7" s="174"/>
      <c r="H7" s="174"/>
      <c r="I7" s="136" t="s">
        <v>59</v>
      </c>
      <c r="J7" s="136" t="s">
        <v>70</v>
      </c>
      <c r="K7" s="136" t="s">
        <v>65</v>
      </c>
      <c r="L7" s="136" t="s">
        <v>66</v>
      </c>
      <c r="M7" s="136" t="s">
        <v>67</v>
      </c>
      <c r="N7" s="136" t="s">
        <v>68</v>
      </c>
      <c r="O7" s="176"/>
      <c r="P7" s="176"/>
      <c r="Q7" s="176"/>
      <c r="R7" s="176"/>
      <c r="S7" s="176"/>
    </row>
    <row r="8" spans="1:19" ht="16.5" customHeight="1">
      <c r="A8" s="131">
        <v>1</v>
      </c>
      <c r="B8" s="11">
        <v>2</v>
      </c>
      <c r="C8" s="11">
        <v>3</v>
      </c>
      <c r="D8" s="11">
        <v>4</v>
      </c>
      <c r="E8" s="131">
        <v>5</v>
      </c>
      <c r="F8" s="11">
        <v>6</v>
      </c>
      <c r="G8" s="11">
        <v>7</v>
      </c>
      <c r="H8" s="131">
        <v>8</v>
      </c>
      <c r="I8" s="11">
        <v>9</v>
      </c>
      <c r="J8" s="24">
        <v>10</v>
      </c>
      <c r="K8" s="24">
        <v>11</v>
      </c>
      <c r="L8" s="137">
        <v>12</v>
      </c>
      <c r="M8" s="24">
        <v>13</v>
      </c>
      <c r="N8" s="24">
        <v>14</v>
      </c>
      <c r="O8" s="24">
        <v>15</v>
      </c>
      <c r="P8" s="24">
        <v>16</v>
      </c>
      <c r="Q8" s="24">
        <v>17</v>
      </c>
      <c r="R8" s="24">
        <v>18</v>
      </c>
      <c r="S8" s="24">
        <v>19</v>
      </c>
    </row>
    <row r="9" spans="1:19" ht="31.35" customHeight="1">
      <c r="A9" s="77">
        <v>223</v>
      </c>
      <c r="B9" s="12" t="s">
        <v>71</v>
      </c>
      <c r="C9" s="13">
        <v>215440000</v>
      </c>
      <c r="D9" s="13">
        <v>215440000</v>
      </c>
      <c r="E9" s="13">
        <v>95440000</v>
      </c>
      <c r="F9" s="13"/>
      <c r="G9" s="13"/>
      <c r="H9" s="13"/>
      <c r="I9" s="13">
        <f>N9</f>
        <v>120000000</v>
      </c>
      <c r="J9" s="13"/>
      <c r="K9" s="13"/>
      <c r="L9" s="13"/>
      <c r="M9" s="13"/>
      <c r="N9" s="13">
        <v>120000000</v>
      </c>
      <c r="O9" s="13"/>
      <c r="P9" s="13"/>
      <c r="Q9" s="13"/>
      <c r="R9" s="13"/>
      <c r="S9" s="13"/>
    </row>
    <row r="10" spans="1:19" ht="16.5" customHeight="1">
      <c r="A10" s="132">
        <v>223001</v>
      </c>
      <c r="B10" s="133" t="s">
        <v>71</v>
      </c>
      <c r="C10" s="16">
        <v>215440000</v>
      </c>
      <c r="D10" s="16">
        <v>215440000</v>
      </c>
      <c r="E10" s="16">
        <v>95440000</v>
      </c>
      <c r="F10" s="16"/>
      <c r="G10" s="16"/>
      <c r="H10" s="16"/>
      <c r="I10" s="13">
        <f>N10</f>
        <v>120000000</v>
      </c>
      <c r="J10" s="16"/>
      <c r="K10" s="16"/>
      <c r="L10" s="16"/>
      <c r="M10" s="16"/>
      <c r="N10" s="16">
        <v>120000000</v>
      </c>
      <c r="O10" s="16"/>
      <c r="P10" s="16"/>
      <c r="Q10" s="16"/>
      <c r="R10" s="16"/>
      <c r="S10" s="16"/>
    </row>
    <row r="11" spans="1:19" ht="14.25" customHeight="1">
      <c r="A11" s="168" t="s">
        <v>57</v>
      </c>
      <c r="B11" s="168"/>
      <c r="C11" s="16">
        <v>215440000</v>
      </c>
      <c r="D11" s="16">
        <v>215440000</v>
      </c>
      <c r="E11" s="16">
        <v>95440000</v>
      </c>
      <c r="F11" s="16"/>
      <c r="G11" s="16"/>
      <c r="H11" s="16"/>
      <c r="I11" s="13">
        <f>N11</f>
        <v>120000000</v>
      </c>
      <c r="J11" s="16"/>
      <c r="K11" s="16"/>
      <c r="L11" s="16"/>
      <c r="M11" s="16"/>
      <c r="N11" s="16">
        <v>120000000</v>
      </c>
      <c r="O11" s="16"/>
      <c r="P11" s="16"/>
      <c r="Q11" s="16"/>
      <c r="R11" s="16"/>
      <c r="S11" s="16"/>
    </row>
  </sheetData>
  <mergeCells count="21">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R2:S2"/>
    <mergeCell ref="A3:S3"/>
    <mergeCell ref="A4:D4"/>
    <mergeCell ref="R4:S4"/>
    <mergeCell ref="D5:N5"/>
    <mergeCell ref="O5:S5"/>
  </mergeCells>
  <phoneticPr fontId="23"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outlinePr summaryRight="0"/>
  </sheetPr>
  <dimension ref="A1:O83"/>
  <sheetViews>
    <sheetView showZeros="0" workbookViewId="0">
      <pane ySplit="1" topLeftCell="A2" activePane="bottomLeft" state="frozen"/>
      <selection pane="bottomLeft" activeCell="A8" sqref="A8:XFD8"/>
    </sheetView>
  </sheetViews>
  <sheetFormatPr defaultColWidth="9.125" defaultRowHeight="14.25" customHeight="1"/>
  <cols>
    <col min="1" max="1" width="14.25" customWidth="1"/>
    <col min="2" max="2" width="32.625" customWidth="1"/>
    <col min="3" max="6" width="18.875" customWidth="1"/>
    <col min="7" max="7" width="21.25" customWidth="1"/>
    <col min="8" max="9" width="18.875" customWidth="1"/>
    <col min="10" max="10" width="17.875" customWidth="1"/>
    <col min="11" max="15" width="18.875" customWidth="1"/>
  </cols>
  <sheetData>
    <row r="1" spans="1:15" ht="14.25" customHeight="1">
      <c r="A1" s="1"/>
      <c r="B1" s="1"/>
      <c r="C1" s="1"/>
      <c r="D1" s="1"/>
      <c r="E1" s="1"/>
      <c r="F1" s="1"/>
      <c r="G1" s="1"/>
      <c r="H1" s="1"/>
      <c r="I1" s="1"/>
      <c r="J1" s="1"/>
      <c r="K1" s="1"/>
      <c r="L1" s="1"/>
      <c r="M1" s="1"/>
      <c r="N1" s="1"/>
      <c r="O1" s="1"/>
    </row>
    <row r="2" spans="1:15" ht="15.75" customHeight="1">
      <c r="O2" s="42" t="s">
        <v>72</v>
      </c>
    </row>
    <row r="3" spans="1:15" ht="28.5" customHeight="1">
      <c r="A3" s="157" t="s">
        <v>73</v>
      </c>
      <c r="B3" s="157"/>
      <c r="C3" s="157"/>
      <c r="D3" s="157"/>
      <c r="E3" s="157"/>
      <c r="F3" s="157"/>
      <c r="G3" s="157"/>
      <c r="H3" s="157"/>
      <c r="I3" s="157"/>
      <c r="J3" s="157"/>
      <c r="K3" s="157"/>
      <c r="L3" s="157"/>
      <c r="M3" s="157"/>
      <c r="N3" s="157"/>
      <c r="O3" s="157"/>
    </row>
    <row r="4" spans="1:15" ht="15" customHeight="1">
      <c r="A4" s="177" t="str">
        <f>"单位名称：昆明市官渡区人民政府阿拉街道办事处"&amp;""</f>
        <v>单位名称：昆明市官渡区人民政府阿拉街道办事处</v>
      </c>
      <c r="B4" s="178"/>
      <c r="C4" s="179"/>
      <c r="D4" s="179"/>
      <c r="E4" s="179"/>
      <c r="F4" s="179"/>
      <c r="G4" s="159"/>
      <c r="H4" s="179"/>
      <c r="I4" s="179"/>
      <c r="J4" s="159"/>
      <c r="K4" s="179"/>
      <c r="L4" s="179"/>
      <c r="M4" s="4"/>
      <c r="N4" s="4"/>
      <c r="O4" s="70" t="s">
        <v>2</v>
      </c>
    </row>
    <row r="5" spans="1:15" ht="18.75" customHeight="1">
      <c r="A5" s="184" t="s">
        <v>74</v>
      </c>
      <c r="B5" s="184" t="s">
        <v>75</v>
      </c>
      <c r="C5" s="152" t="s">
        <v>57</v>
      </c>
      <c r="D5" s="180" t="s">
        <v>60</v>
      </c>
      <c r="E5" s="180"/>
      <c r="F5" s="180"/>
      <c r="G5" s="185" t="s">
        <v>61</v>
      </c>
      <c r="H5" s="184" t="s">
        <v>62</v>
      </c>
      <c r="I5" s="184" t="s">
        <v>76</v>
      </c>
      <c r="J5" s="150" t="s">
        <v>77</v>
      </c>
      <c r="K5" s="181" t="s">
        <v>78</v>
      </c>
      <c r="L5" s="181" t="s">
        <v>79</v>
      </c>
      <c r="M5" s="181" t="s">
        <v>80</v>
      </c>
      <c r="N5" s="181" t="s">
        <v>81</v>
      </c>
      <c r="O5" s="182" t="s">
        <v>82</v>
      </c>
    </row>
    <row r="6" spans="1:15" ht="30" customHeight="1">
      <c r="A6" s="153"/>
      <c r="B6" s="153"/>
      <c r="C6" s="153"/>
      <c r="D6" s="47" t="s">
        <v>59</v>
      </c>
      <c r="E6" s="47" t="s">
        <v>83</v>
      </c>
      <c r="F6" s="47" t="s">
        <v>84</v>
      </c>
      <c r="G6" s="153"/>
      <c r="H6" s="153"/>
      <c r="I6" s="153"/>
      <c r="J6" s="47" t="s">
        <v>59</v>
      </c>
      <c r="K6" s="61" t="s">
        <v>78</v>
      </c>
      <c r="L6" s="61" t="s">
        <v>79</v>
      </c>
      <c r="M6" s="61" t="s">
        <v>80</v>
      </c>
      <c r="N6" s="61" t="s">
        <v>81</v>
      </c>
      <c r="O6" s="61" t="s">
        <v>82</v>
      </c>
    </row>
    <row r="7" spans="1:15" ht="16.5" customHeight="1">
      <c r="A7" s="47">
        <v>1</v>
      </c>
      <c r="B7" s="47">
        <v>2</v>
      </c>
      <c r="C7" s="47">
        <v>3</v>
      </c>
      <c r="D7" s="47">
        <v>4</v>
      </c>
      <c r="E7" s="47">
        <v>5</v>
      </c>
      <c r="F7" s="47">
        <v>6</v>
      </c>
      <c r="G7" s="47">
        <v>7</v>
      </c>
      <c r="H7" s="35">
        <v>8</v>
      </c>
      <c r="I7" s="35">
        <v>9</v>
      </c>
      <c r="J7" s="35">
        <v>10</v>
      </c>
      <c r="K7" s="35">
        <v>11</v>
      </c>
      <c r="L7" s="35">
        <v>12</v>
      </c>
      <c r="M7" s="35">
        <v>13</v>
      </c>
      <c r="N7" s="35">
        <v>14</v>
      </c>
      <c r="O7" s="47">
        <v>15</v>
      </c>
    </row>
    <row r="8" spans="1:15" ht="20.25" customHeight="1">
      <c r="A8" s="123">
        <v>201</v>
      </c>
      <c r="B8" s="124" t="s">
        <v>85</v>
      </c>
      <c r="C8" s="13">
        <v>189381931</v>
      </c>
      <c r="D8" s="56">
        <f>E8+F8</f>
        <v>69381931</v>
      </c>
      <c r="E8" s="13">
        <v>60805440</v>
      </c>
      <c r="F8" s="13">
        <v>8576491</v>
      </c>
      <c r="G8" s="89"/>
      <c r="H8" s="100"/>
      <c r="I8" s="100"/>
      <c r="J8" s="56">
        <v>120000000</v>
      </c>
      <c r="K8" s="100"/>
      <c r="L8" s="100"/>
      <c r="M8" s="89"/>
      <c r="N8" s="100"/>
      <c r="O8" s="56">
        <v>120000000</v>
      </c>
    </row>
    <row r="9" spans="1:15" ht="17.25" customHeight="1">
      <c r="A9" s="125">
        <v>20103</v>
      </c>
      <c r="B9" s="126" t="s">
        <v>86</v>
      </c>
      <c r="C9" s="16">
        <v>65175206</v>
      </c>
      <c r="D9" s="56">
        <f t="shared" ref="D9:D40" si="0">E9+F9</f>
        <v>65175206</v>
      </c>
      <c r="E9" s="16">
        <v>60805440</v>
      </c>
      <c r="F9" s="13">
        <v>4369766</v>
      </c>
      <c r="G9" s="89"/>
      <c r="H9" s="100"/>
      <c r="I9" s="100"/>
      <c r="J9" s="100"/>
      <c r="K9" s="100"/>
      <c r="L9" s="100"/>
      <c r="M9" s="89"/>
      <c r="N9" s="100"/>
      <c r="O9" s="100"/>
    </row>
    <row r="10" spans="1:15" ht="14.25" customHeight="1">
      <c r="A10" s="127">
        <v>2010301</v>
      </c>
      <c r="B10" s="128" t="s">
        <v>87</v>
      </c>
      <c r="C10" s="16">
        <v>60805440</v>
      </c>
      <c r="D10" s="56">
        <f t="shared" si="0"/>
        <v>60805440</v>
      </c>
      <c r="E10" s="16">
        <v>60805440</v>
      </c>
      <c r="F10" s="13"/>
      <c r="G10" s="107"/>
      <c r="H10" s="107"/>
      <c r="I10" s="107"/>
      <c r="J10" s="107"/>
      <c r="K10" s="107"/>
      <c r="L10" s="107"/>
      <c r="M10" s="107"/>
      <c r="N10" s="107"/>
      <c r="O10" s="107"/>
    </row>
    <row r="11" spans="1:15" ht="14.25" customHeight="1">
      <c r="A11" s="127">
        <v>2010302</v>
      </c>
      <c r="B11" s="128" t="s">
        <v>88</v>
      </c>
      <c r="C11" s="16">
        <v>3613266</v>
      </c>
      <c r="D11" s="56">
        <f t="shared" si="0"/>
        <v>3613266</v>
      </c>
      <c r="E11" s="16"/>
      <c r="F11" s="13">
        <v>3613266</v>
      </c>
      <c r="G11" s="107"/>
      <c r="H11" s="107"/>
      <c r="I11" s="107"/>
      <c r="J11" s="107"/>
      <c r="K11" s="107"/>
      <c r="L11" s="107"/>
      <c r="M11" s="107"/>
      <c r="N11" s="107"/>
      <c r="O11" s="107"/>
    </row>
    <row r="12" spans="1:15" ht="14.25" customHeight="1">
      <c r="A12" s="127">
        <v>2010305</v>
      </c>
      <c r="B12" s="128" t="s">
        <v>89</v>
      </c>
      <c r="C12" s="16">
        <v>756500</v>
      </c>
      <c r="D12" s="56">
        <f t="shared" si="0"/>
        <v>756500</v>
      </c>
      <c r="E12" s="16"/>
      <c r="F12" s="13">
        <v>756500</v>
      </c>
      <c r="G12" s="107"/>
      <c r="H12" s="107"/>
      <c r="I12" s="107"/>
      <c r="J12" s="107"/>
      <c r="K12" s="107"/>
      <c r="L12" s="107"/>
      <c r="M12" s="107"/>
      <c r="N12" s="107"/>
      <c r="O12" s="107"/>
    </row>
    <row r="13" spans="1:15" ht="14.25" customHeight="1">
      <c r="A13" s="125">
        <v>20105</v>
      </c>
      <c r="B13" s="126" t="s">
        <v>90</v>
      </c>
      <c r="C13" s="16">
        <v>1020000</v>
      </c>
      <c r="D13" s="56">
        <f t="shared" si="0"/>
        <v>1020000</v>
      </c>
      <c r="E13" s="16"/>
      <c r="F13" s="13">
        <v>1020000</v>
      </c>
      <c r="G13" s="107"/>
      <c r="H13" s="107"/>
      <c r="I13" s="107"/>
      <c r="J13" s="107"/>
      <c r="K13" s="107"/>
      <c r="L13" s="107"/>
      <c r="M13" s="107"/>
      <c r="N13" s="107"/>
      <c r="O13" s="107"/>
    </row>
    <row r="14" spans="1:15" ht="14.25" customHeight="1">
      <c r="A14" s="127">
        <v>2010505</v>
      </c>
      <c r="B14" s="128" t="s">
        <v>91</v>
      </c>
      <c r="C14" s="16">
        <v>1020000</v>
      </c>
      <c r="D14" s="56">
        <f t="shared" si="0"/>
        <v>1020000</v>
      </c>
      <c r="E14" s="16"/>
      <c r="F14" s="13">
        <v>1020000</v>
      </c>
      <c r="G14" s="107"/>
      <c r="H14" s="107"/>
      <c r="I14" s="107"/>
      <c r="J14" s="107"/>
      <c r="K14" s="107"/>
      <c r="L14" s="107"/>
      <c r="M14" s="107"/>
      <c r="N14" s="107"/>
      <c r="O14" s="107"/>
    </row>
    <row r="15" spans="1:15" ht="14.25" customHeight="1">
      <c r="A15" s="125">
        <v>20111</v>
      </c>
      <c r="B15" s="126" t="s">
        <v>92</v>
      </c>
      <c r="C15" s="16">
        <v>26200</v>
      </c>
      <c r="D15" s="56">
        <f t="shared" si="0"/>
        <v>26200</v>
      </c>
      <c r="E15" s="16"/>
      <c r="F15" s="13">
        <v>26200</v>
      </c>
      <c r="G15" s="107"/>
      <c r="H15" s="107"/>
      <c r="I15" s="107"/>
      <c r="J15" s="107"/>
      <c r="K15" s="107"/>
      <c r="L15" s="107"/>
      <c r="M15" s="107"/>
      <c r="N15" s="107"/>
      <c r="O15" s="107"/>
    </row>
    <row r="16" spans="1:15" ht="14.25" customHeight="1">
      <c r="A16" s="127">
        <v>2011199</v>
      </c>
      <c r="B16" s="128" t="s">
        <v>93</v>
      </c>
      <c r="C16" s="16">
        <v>26200</v>
      </c>
      <c r="D16" s="56">
        <f t="shared" si="0"/>
        <v>26200</v>
      </c>
      <c r="E16" s="16"/>
      <c r="F16" s="13">
        <v>26200</v>
      </c>
      <c r="G16" s="107"/>
      <c r="H16" s="107"/>
      <c r="I16" s="107"/>
      <c r="J16" s="107"/>
      <c r="K16" s="107"/>
      <c r="L16" s="107"/>
      <c r="M16" s="107"/>
      <c r="N16" s="107"/>
      <c r="O16" s="107"/>
    </row>
    <row r="17" spans="1:15" ht="14.25" customHeight="1">
      <c r="A17" s="125">
        <v>20123</v>
      </c>
      <c r="B17" s="126" t="s">
        <v>94</v>
      </c>
      <c r="C17" s="16">
        <v>80000</v>
      </c>
      <c r="D17" s="56">
        <f t="shared" si="0"/>
        <v>80000</v>
      </c>
      <c r="E17" s="16"/>
      <c r="F17" s="13">
        <v>80000</v>
      </c>
      <c r="G17" s="107"/>
      <c r="H17" s="107"/>
      <c r="I17" s="107"/>
      <c r="J17" s="107"/>
      <c r="K17" s="107"/>
      <c r="L17" s="107"/>
      <c r="M17" s="107"/>
      <c r="N17" s="107"/>
      <c r="O17" s="107"/>
    </row>
    <row r="18" spans="1:15" ht="14.25" customHeight="1">
      <c r="A18" s="127">
        <v>2012399</v>
      </c>
      <c r="B18" s="128" t="s">
        <v>95</v>
      </c>
      <c r="C18" s="16">
        <v>80000</v>
      </c>
      <c r="D18" s="56">
        <f t="shared" si="0"/>
        <v>80000</v>
      </c>
      <c r="E18" s="16"/>
      <c r="F18" s="13">
        <v>80000</v>
      </c>
      <c r="G18" s="107"/>
      <c r="H18" s="107"/>
      <c r="I18" s="107"/>
      <c r="J18" s="107"/>
      <c r="K18" s="107"/>
      <c r="L18" s="107"/>
      <c r="M18" s="107"/>
      <c r="N18" s="107"/>
      <c r="O18" s="107"/>
    </row>
    <row r="19" spans="1:15" ht="14.25" customHeight="1">
      <c r="A19" s="125">
        <v>20129</v>
      </c>
      <c r="B19" s="126" t="s">
        <v>96</v>
      </c>
      <c r="C19" s="16">
        <v>245100</v>
      </c>
      <c r="D19" s="56">
        <f t="shared" si="0"/>
        <v>245100</v>
      </c>
      <c r="E19" s="16"/>
      <c r="F19" s="13">
        <v>245100</v>
      </c>
      <c r="G19" s="107"/>
      <c r="H19" s="107"/>
      <c r="I19" s="107"/>
      <c r="J19" s="107"/>
      <c r="K19" s="107"/>
      <c r="L19" s="107"/>
      <c r="M19" s="107"/>
      <c r="N19" s="107"/>
      <c r="O19" s="107"/>
    </row>
    <row r="20" spans="1:15" ht="14.25" customHeight="1">
      <c r="A20" s="127">
        <v>2012999</v>
      </c>
      <c r="B20" s="128" t="s">
        <v>97</v>
      </c>
      <c r="C20" s="16">
        <v>245100</v>
      </c>
      <c r="D20" s="56">
        <f t="shared" si="0"/>
        <v>245100</v>
      </c>
      <c r="E20" s="16"/>
      <c r="F20" s="13">
        <v>245100</v>
      </c>
      <c r="G20" s="107"/>
      <c r="H20" s="107"/>
      <c r="I20" s="107"/>
      <c r="J20" s="107"/>
      <c r="K20" s="107"/>
      <c r="L20" s="107"/>
      <c r="M20" s="107"/>
      <c r="N20" s="107"/>
      <c r="O20" s="107"/>
    </row>
    <row r="21" spans="1:15" ht="14.25" customHeight="1">
      <c r="A21" s="125">
        <v>20131</v>
      </c>
      <c r="B21" s="126" t="s">
        <v>98</v>
      </c>
      <c r="C21" s="16">
        <v>2805425</v>
      </c>
      <c r="D21" s="56">
        <f t="shared" si="0"/>
        <v>2805425</v>
      </c>
      <c r="E21" s="16"/>
      <c r="F21" s="13">
        <v>2805425</v>
      </c>
      <c r="G21" s="107"/>
      <c r="H21" s="107"/>
      <c r="I21" s="107"/>
      <c r="J21" s="107"/>
      <c r="K21" s="107"/>
      <c r="L21" s="107"/>
      <c r="M21" s="107"/>
      <c r="N21" s="107"/>
      <c r="O21" s="107"/>
    </row>
    <row r="22" spans="1:15" ht="14.25" customHeight="1">
      <c r="A22" s="127">
        <v>2013105</v>
      </c>
      <c r="B22" s="128" t="s">
        <v>99</v>
      </c>
      <c r="C22" s="16">
        <v>2705425</v>
      </c>
      <c r="D22" s="56">
        <f t="shared" si="0"/>
        <v>2705425</v>
      </c>
      <c r="E22" s="16"/>
      <c r="F22" s="13">
        <v>2705425</v>
      </c>
      <c r="G22" s="107"/>
      <c r="H22" s="107"/>
      <c r="I22" s="107"/>
      <c r="J22" s="107"/>
      <c r="K22" s="107"/>
      <c r="L22" s="107"/>
      <c r="M22" s="107"/>
      <c r="N22" s="107"/>
      <c r="O22" s="107"/>
    </row>
    <row r="23" spans="1:15" ht="14.25" customHeight="1">
      <c r="A23" s="127">
        <v>2013199</v>
      </c>
      <c r="B23" s="128" t="s">
        <v>100</v>
      </c>
      <c r="C23" s="16">
        <v>100000</v>
      </c>
      <c r="D23" s="56">
        <f t="shared" si="0"/>
        <v>100000</v>
      </c>
      <c r="E23" s="16"/>
      <c r="F23" s="13">
        <v>100000</v>
      </c>
      <c r="G23" s="107"/>
      <c r="H23" s="107"/>
      <c r="I23" s="107"/>
      <c r="J23" s="107"/>
      <c r="K23" s="107"/>
      <c r="L23" s="107"/>
      <c r="M23" s="107"/>
      <c r="N23" s="107"/>
      <c r="O23" s="107"/>
    </row>
    <row r="24" spans="1:15" ht="14.25" customHeight="1">
      <c r="A24" s="125">
        <v>20133</v>
      </c>
      <c r="B24" s="126" t="s">
        <v>101</v>
      </c>
      <c r="C24" s="16">
        <v>30000</v>
      </c>
      <c r="D24" s="56">
        <f t="shared" si="0"/>
        <v>30000</v>
      </c>
      <c r="E24" s="16"/>
      <c r="F24" s="13">
        <v>30000</v>
      </c>
      <c r="G24" s="107"/>
      <c r="H24" s="107"/>
      <c r="I24" s="107"/>
      <c r="J24" s="107"/>
      <c r="K24" s="107"/>
      <c r="L24" s="107"/>
      <c r="M24" s="107"/>
      <c r="N24" s="107"/>
      <c r="O24" s="107"/>
    </row>
    <row r="25" spans="1:15" ht="14.25" customHeight="1">
      <c r="A25" s="127">
        <v>2013399</v>
      </c>
      <c r="B25" s="128" t="s">
        <v>102</v>
      </c>
      <c r="C25" s="16">
        <v>30000</v>
      </c>
      <c r="D25" s="56">
        <f t="shared" si="0"/>
        <v>30000</v>
      </c>
      <c r="E25" s="16"/>
      <c r="F25" s="13">
        <v>30000</v>
      </c>
      <c r="G25" s="107"/>
      <c r="H25" s="107"/>
      <c r="I25" s="107"/>
      <c r="J25" s="107"/>
      <c r="K25" s="107"/>
      <c r="L25" s="107"/>
      <c r="M25" s="107"/>
      <c r="N25" s="107"/>
      <c r="O25" s="107"/>
    </row>
    <row r="26" spans="1:15" ht="14.25" customHeight="1">
      <c r="A26" s="125">
        <v>20199</v>
      </c>
      <c r="B26" s="126" t="s">
        <v>103</v>
      </c>
      <c r="C26" s="16">
        <v>120000000</v>
      </c>
      <c r="D26" s="56">
        <f t="shared" si="0"/>
        <v>0</v>
      </c>
      <c r="E26" s="16"/>
      <c r="F26" s="13"/>
      <c r="G26" s="107"/>
      <c r="H26" s="107"/>
      <c r="I26" s="107"/>
      <c r="J26" s="56">
        <v>120000000</v>
      </c>
      <c r="K26" s="107"/>
      <c r="L26" s="107"/>
      <c r="M26" s="107"/>
      <c r="N26" s="107"/>
      <c r="O26" s="56">
        <v>120000000</v>
      </c>
    </row>
    <row r="27" spans="1:15" ht="14.25" customHeight="1">
      <c r="A27" s="127">
        <v>2019999</v>
      </c>
      <c r="B27" s="128" t="s">
        <v>103</v>
      </c>
      <c r="C27" s="16">
        <v>120000000</v>
      </c>
      <c r="D27" s="56">
        <f t="shared" si="0"/>
        <v>0</v>
      </c>
      <c r="E27" s="16"/>
      <c r="F27" s="13"/>
      <c r="G27" s="107"/>
      <c r="H27" s="107"/>
      <c r="I27" s="107"/>
      <c r="J27" s="56">
        <v>120000000</v>
      </c>
      <c r="K27" s="107"/>
      <c r="L27" s="107"/>
      <c r="M27" s="107"/>
      <c r="N27" s="107"/>
      <c r="O27" s="56">
        <v>120000000</v>
      </c>
    </row>
    <row r="28" spans="1:15" ht="14.25" customHeight="1">
      <c r="A28" s="129">
        <v>204</v>
      </c>
      <c r="B28" s="130" t="s">
        <v>104</v>
      </c>
      <c r="C28" s="16">
        <v>1628663.2</v>
      </c>
      <c r="D28" s="56">
        <f t="shared" si="0"/>
        <v>1628663.2</v>
      </c>
      <c r="E28" s="16"/>
      <c r="F28" s="13">
        <v>1628663.2</v>
      </c>
      <c r="G28" s="107"/>
      <c r="H28" s="107"/>
      <c r="I28" s="107"/>
      <c r="J28" s="107"/>
      <c r="K28" s="107"/>
      <c r="L28" s="107"/>
      <c r="M28" s="107"/>
      <c r="N28" s="107"/>
      <c r="O28" s="107"/>
    </row>
    <row r="29" spans="1:15" ht="14.25" customHeight="1">
      <c r="A29" s="125">
        <v>20406</v>
      </c>
      <c r="B29" s="126" t="s">
        <v>105</v>
      </c>
      <c r="C29" s="16">
        <v>624600</v>
      </c>
      <c r="D29" s="56">
        <f t="shared" si="0"/>
        <v>624600</v>
      </c>
      <c r="E29" s="16"/>
      <c r="F29" s="13">
        <v>624600</v>
      </c>
      <c r="G29" s="107"/>
      <c r="H29" s="107"/>
      <c r="I29" s="107"/>
      <c r="J29" s="107"/>
      <c r="K29" s="107"/>
      <c r="L29" s="107"/>
      <c r="M29" s="107"/>
      <c r="N29" s="107"/>
      <c r="O29" s="107"/>
    </row>
    <row r="30" spans="1:15" ht="14.25" customHeight="1">
      <c r="A30" s="127">
        <v>2040612</v>
      </c>
      <c r="B30" s="128" t="s">
        <v>106</v>
      </c>
      <c r="C30" s="16">
        <v>624600</v>
      </c>
      <c r="D30" s="56">
        <f t="shared" si="0"/>
        <v>624600</v>
      </c>
      <c r="E30" s="16"/>
      <c r="F30" s="13">
        <v>624600</v>
      </c>
      <c r="G30" s="107"/>
      <c r="H30" s="107"/>
      <c r="I30" s="107"/>
      <c r="J30" s="107"/>
      <c r="K30" s="107"/>
      <c r="L30" s="107"/>
      <c r="M30" s="107"/>
      <c r="N30" s="107"/>
      <c r="O30" s="107"/>
    </row>
    <row r="31" spans="1:15" ht="14.25" customHeight="1">
      <c r="A31" s="125">
        <v>20499</v>
      </c>
      <c r="B31" s="126" t="s">
        <v>107</v>
      </c>
      <c r="C31" s="16">
        <v>1004063.2</v>
      </c>
      <c r="D31" s="56">
        <f t="shared" si="0"/>
        <v>1004063.2</v>
      </c>
      <c r="E31" s="16"/>
      <c r="F31" s="13">
        <v>1004063.2</v>
      </c>
      <c r="G31" s="107"/>
      <c r="H31" s="107"/>
      <c r="I31" s="107"/>
      <c r="J31" s="107"/>
      <c r="K31" s="107"/>
      <c r="L31" s="107"/>
      <c r="M31" s="107"/>
      <c r="N31" s="107"/>
      <c r="O31" s="107"/>
    </row>
    <row r="32" spans="1:15" ht="14.25" customHeight="1">
      <c r="A32" s="127">
        <v>2049999</v>
      </c>
      <c r="B32" s="128" t="s">
        <v>107</v>
      </c>
      <c r="C32" s="16">
        <v>1004063.2</v>
      </c>
      <c r="D32" s="56">
        <f t="shared" si="0"/>
        <v>1004063.2</v>
      </c>
      <c r="E32" s="16"/>
      <c r="F32" s="13">
        <v>1004063.2</v>
      </c>
      <c r="G32" s="107"/>
      <c r="H32" s="107"/>
      <c r="I32" s="107"/>
      <c r="J32" s="107"/>
      <c r="K32" s="107"/>
      <c r="L32" s="107"/>
      <c r="M32" s="107"/>
      <c r="N32" s="107"/>
      <c r="O32" s="107"/>
    </row>
    <row r="33" spans="1:15" ht="14.25" customHeight="1">
      <c r="A33" s="129">
        <v>207</v>
      </c>
      <c r="B33" s="130" t="s">
        <v>108</v>
      </c>
      <c r="C33" s="16">
        <v>40800</v>
      </c>
      <c r="D33" s="56">
        <f t="shared" si="0"/>
        <v>40800</v>
      </c>
      <c r="E33" s="16"/>
      <c r="F33" s="13">
        <v>40800</v>
      </c>
      <c r="G33" s="107"/>
      <c r="H33" s="107"/>
      <c r="I33" s="107"/>
      <c r="J33" s="107"/>
      <c r="K33" s="107"/>
      <c r="L33" s="107"/>
      <c r="M33" s="107"/>
      <c r="N33" s="107"/>
      <c r="O33" s="107"/>
    </row>
    <row r="34" spans="1:15" ht="14.25" customHeight="1">
      <c r="A34" s="125">
        <v>20799</v>
      </c>
      <c r="B34" s="126" t="s">
        <v>109</v>
      </c>
      <c r="C34" s="16">
        <v>40800</v>
      </c>
      <c r="D34" s="56">
        <f t="shared" si="0"/>
        <v>40800</v>
      </c>
      <c r="E34" s="16"/>
      <c r="F34" s="13">
        <v>40800</v>
      </c>
      <c r="G34" s="107"/>
      <c r="H34" s="107"/>
      <c r="I34" s="107"/>
      <c r="J34" s="107"/>
      <c r="K34" s="107"/>
      <c r="L34" s="107"/>
      <c r="M34" s="107"/>
      <c r="N34" s="107"/>
      <c r="O34" s="107"/>
    </row>
    <row r="35" spans="1:15" ht="14.25" customHeight="1">
      <c r="A35" s="127">
        <v>2079999</v>
      </c>
      <c r="B35" s="128" t="s">
        <v>109</v>
      </c>
      <c r="C35" s="16">
        <v>40800</v>
      </c>
      <c r="D35" s="56">
        <f t="shared" si="0"/>
        <v>40800</v>
      </c>
      <c r="E35" s="16"/>
      <c r="F35" s="13">
        <v>40800</v>
      </c>
      <c r="G35" s="107"/>
      <c r="H35" s="107"/>
      <c r="I35" s="107"/>
      <c r="J35" s="107"/>
      <c r="K35" s="107"/>
      <c r="L35" s="107"/>
      <c r="M35" s="107"/>
      <c r="N35" s="107"/>
      <c r="O35" s="107"/>
    </row>
    <row r="36" spans="1:15" ht="14.25" customHeight="1">
      <c r="A36" s="129">
        <v>208</v>
      </c>
      <c r="B36" s="130" t="s">
        <v>110</v>
      </c>
      <c r="C36" s="16">
        <v>6490306.96</v>
      </c>
      <c r="D36" s="56">
        <f t="shared" si="0"/>
        <v>6490306.96</v>
      </c>
      <c r="E36" s="16">
        <v>3341968.44</v>
      </c>
      <c r="F36" s="13">
        <v>3148338.52</v>
      </c>
      <c r="G36" s="107"/>
      <c r="H36" s="107"/>
      <c r="I36" s="107"/>
      <c r="J36" s="107"/>
      <c r="K36" s="107"/>
      <c r="L36" s="107"/>
      <c r="M36" s="107"/>
      <c r="N36" s="107"/>
      <c r="O36" s="107"/>
    </row>
    <row r="37" spans="1:15" ht="14.25" customHeight="1">
      <c r="A37" s="125">
        <v>20802</v>
      </c>
      <c r="B37" s="126" t="s">
        <v>111</v>
      </c>
      <c r="C37" s="16">
        <v>1661858.52</v>
      </c>
      <c r="D37" s="56">
        <f t="shared" si="0"/>
        <v>1661858.52</v>
      </c>
      <c r="E37" s="16"/>
      <c r="F37" s="13">
        <v>1661858.52</v>
      </c>
      <c r="G37" s="107"/>
      <c r="H37" s="107"/>
      <c r="I37" s="107"/>
      <c r="J37" s="107"/>
      <c r="K37" s="107"/>
      <c r="L37" s="107"/>
      <c r="M37" s="107"/>
      <c r="N37" s="107"/>
      <c r="O37" s="107"/>
    </row>
    <row r="38" spans="1:15" ht="14.25" customHeight="1">
      <c r="A38" s="127">
        <v>2080206</v>
      </c>
      <c r="B38" s="128" t="s">
        <v>112</v>
      </c>
      <c r="C38" s="16">
        <v>1661858.52</v>
      </c>
      <c r="D38" s="56">
        <f t="shared" si="0"/>
        <v>1661858.52</v>
      </c>
      <c r="E38" s="16"/>
      <c r="F38" s="13">
        <v>1661858.52</v>
      </c>
      <c r="G38" s="107"/>
      <c r="H38" s="107"/>
      <c r="I38" s="107"/>
      <c r="J38" s="107"/>
      <c r="K38" s="107"/>
      <c r="L38" s="107"/>
      <c r="M38" s="107"/>
      <c r="N38" s="107"/>
      <c r="O38" s="107"/>
    </row>
    <row r="39" spans="1:15" ht="14.25" customHeight="1">
      <c r="A39" s="125">
        <v>20805</v>
      </c>
      <c r="B39" s="126" t="s">
        <v>113</v>
      </c>
      <c r="C39" s="16">
        <v>3341968.44</v>
      </c>
      <c r="D39" s="56">
        <f t="shared" si="0"/>
        <v>3341968.44</v>
      </c>
      <c r="E39" s="16">
        <v>3341968.44</v>
      </c>
      <c r="F39" s="13"/>
      <c r="G39" s="107"/>
      <c r="H39" s="107"/>
      <c r="I39" s="107"/>
      <c r="J39" s="107"/>
      <c r="K39" s="107"/>
      <c r="L39" s="107"/>
      <c r="M39" s="107"/>
      <c r="N39" s="107"/>
      <c r="O39" s="107"/>
    </row>
    <row r="40" spans="1:15" ht="14.25" customHeight="1">
      <c r="A40" s="127">
        <v>2080501</v>
      </c>
      <c r="B40" s="128" t="s">
        <v>114</v>
      </c>
      <c r="C40" s="16">
        <v>702240</v>
      </c>
      <c r="D40" s="56">
        <f t="shared" si="0"/>
        <v>702240</v>
      </c>
      <c r="E40" s="16">
        <v>702240</v>
      </c>
      <c r="F40" s="13"/>
      <c r="G40" s="107"/>
      <c r="H40" s="107"/>
      <c r="I40" s="107"/>
      <c r="J40" s="107"/>
      <c r="K40" s="107"/>
      <c r="L40" s="107"/>
      <c r="M40" s="107"/>
      <c r="N40" s="107"/>
      <c r="O40" s="107"/>
    </row>
    <row r="41" spans="1:15" ht="14.25" customHeight="1">
      <c r="A41" s="127">
        <v>2080502</v>
      </c>
      <c r="B41" s="128" t="s">
        <v>115</v>
      </c>
      <c r="C41" s="16">
        <v>191520</v>
      </c>
      <c r="D41" s="56">
        <f t="shared" ref="D41:D83" si="1">E41+F41</f>
        <v>191520</v>
      </c>
      <c r="E41" s="16">
        <v>191520</v>
      </c>
      <c r="F41" s="13"/>
      <c r="G41" s="107"/>
      <c r="H41" s="107"/>
      <c r="I41" s="107"/>
      <c r="J41" s="107"/>
      <c r="K41" s="107"/>
      <c r="L41" s="107"/>
      <c r="M41" s="107"/>
      <c r="N41" s="107"/>
      <c r="O41" s="107"/>
    </row>
    <row r="42" spans="1:15" ht="14.25" customHeight="1">
      <c r="A42" s="127">
        <v>2080505</v>
      </c>
      <c r="B42" s="128" t="s">
        <v>116</v>
      </c>
      <c r="C42" s="16">
        <v>1622113.32</v>
      </c>
      <c r="D42" s="56">
        <f t="shared" si="1"/>
        <v>1622113.32</v>
      </c>
      <c r="E42" s="16">
        <v>1622113.32</v>
      </c>
      <c r="F42" s="13"/>
      <c r="G42" s="107"/>
      <c r="H42" s="107"/>
      <c r="I42" s="107"/>
      <c r="J42" s="107"/>
      <c r="K42" s="107"/>
      <c r="L42" s="107"/>
      <c r="M42" s="107"/>
      <c r="N42" s="107"/>
      <c r="O42" s="107"/>
    </row>
    <row r="43" spans="1:15" ht="14.25" customHeight="1">
      <c r="A43" s="127">
        <v>2080506</v>
      </c>
      <c r="B43" s="128" t="s">
        <v>117</v>
      </c>
      <c r="C43" s="16">
        <v>811051.92</v>
      </c>
      <c r="D43" s="56">
        <f t="shared" si="1"/>
        <v>811051.92</v>
      </c>
      <c r="E43" s="16">
        <v>811051.92</v>
      </c>
      <c r="F43" s="13"/>
      <c r="G43" s="107"/>
      <c r="H43" s="107"/>
      <c r="I43" s="107"/>
      <c r="J43" s="107"/>
      <c r="K43" s="107"/>
      <c r="L43" s="107"/>
      <c r="M43" s="107"/>
      <c r="N43" s="107"/>
      <c r="O43" s="107"/>
    </row>
    <row r="44" spans="1:15" ht="14.25" customHeight="1">
      <c r="A44" s="127">
        <v>2080599</v>
      </c>
      <c r="B44" s="128" t="s">
        <v>118</v>
      </c>
      <c r="C44" s="16">
        <v>15043.2</v>
      </c>
      <c r="D44" s="56">
        <f t="shared" si="1"/>
        <v>15043.2</v>
      </c>
      <c r="E44" s="16">
        <v>15043.2</v>
      </c>
      <c r="F44" s="13"/>
      <c r="G44" s="107"/>
      <c r="H44" s="107"/>
      <c r="I44" s="107"/>
      <c r="J44" s="107"/>
      <c r="K44" s="107"/>
      <c r="L44" s="107"/>
      <c r="M44" s="107"/>
      <c r="N44" s="107"/>
      <c r="O44" s="107"/>
    </row>
    <row r="45" spans="1:15" ht="14.25" customHeight="1">
      <c r="A45" s="125">
        <v>20820</v>
      </c>
      <c r="B45" s="126" t="s">
        <v>119</v>
      </c>
      <c r="C45" s="16">
        <v>10000</v>
      </c>
      <c r="D45" s="56">
        <f t="shared" si="1"/>
        <v>10000</v>
      </c>
      <c r="E45" s="16"/>
      <c r="F45" s="13">
        <v>10000</v>
      </c>
      <c r="G45" s="107"/>
      <c r="H45" s="107"/>
      <c r="I45" s="107"/>
      <c r="J45" s="107"/>
      <c r="K45" s="107"/>
      <c r="L45" s="107"/>
      <c r="M45" s="107"/>
      <c r="N45" s="107"/>
      <c r="O45" s="107"/>
    </row>
    <row r="46" spans="1:15" ht="14.25" customHeight="1">
      <c r="A46" s="127">
        <v>2082001</v>
      </c>
      <c r="B46" s="128" t="s">
        <v>120</v>
      </c>
      <c r="C46" s="16">
        <v>10000</v>
      </c>
      <c r="D46" s="56">
        <f t="shared" si="1"/>
        <v>10000</v>
      </c>
      <c r="E46" s="16"/>
      <c r="F46" s="13">
        <v>10000</v>
      </c>
      <c r="G46" s="107"/>
      <c r="H46" s="107"/>
      <c r="I46" s="107"/>
      <c r="J46" s="107"/>
      <c r="K46" s="107"/>
      <c r="L46" s="107"/>
      <c r="M46" s="107"/>
      <c r="N46" s="107"/>
      <c r="O46" s="107"/>
    </row>
    <row r="47" spans="1:15" ht="14.25" customHeight="1">
      <c r="A47" s="125">
        <v>20826</v>
      </c>
      <c r="B47" s="126" t="s">
        <v>121</v>
      </c>
      <c r="C47" s="16">
        <v>812480</v>
      </c>
      <c r="D47" s="56">
        <f t="shared" si="1"/>
        <v>812480</v>
      </c>
      <c r="E47" s="16"/>
      <c r="F47" s="13">
        <v>812480</v>
      </c>
      <c r="G47" s="107"/>
      <c r="H47" s="107"/>
      <c r="I47" s="107"/>
      <c r="J47" s="107"/>
      <c r="K47" s="107"/>
      <c r="L47" s="107"/>
      <c r="M47" s="107"/>
      <c r="N47" s="107"/>
      <c r="O47" s="107"/>
    </row>
    <row r="48" spans="1:15" ht="14.25" customHeight="1">
      <c r="A48" s="127">
        <v>2082602</v>
      </c>
      <c r="B48" s="128" t="s">
        <v>122</v>
      </c>
      <c r="C48" s="16">
        <v>812480</v>
      </c>
      <c r="D48" s="56">
        <f t="shared" si="1"/>
        <v>812480</v>
      </c>
      <c r="E48" s="16"/>
      <c r="F48" s="13">
        <v>812480</v>
      </c>
      <c r="G48" s="107"/>
      <c r="H48" s="107"/>
      <c r="I48" s="107"/>
      <c r="J48" s="107"/>
      <c r="K48" s="107"/>
      <c r="L48" s="107"/>
      <c r="M48" s="107"/>
      <c r="N48" s="107"/>
      <c r="O48" s="107"/>
    </row>
    <row r="49" spans="1:15" ht="14.25" customHeight="1">
      <c r="A49" s="125">
        <v>20899</v>
      </c>
      <c r="B49" s="126" t="s">
        <v>123</v>
      </c>
      <c r="C49" s="16">
        <v>664000</v>
      </c>
      <c r="D49" s="56">
        <f t="shared" si="1"/>
        <v>664000</v>
      </c>
      <c r="E49" s="16"/>
      <c r="F49" s="13">
        <v>664000</v>
      </c>
      <c r="G49" s="107"/>
      <c r="H49" s="107"/>
      <c r="I49" s="107"/>
      <c r="J49" s="107"/>
      <c r="K49" s="107"/>
      <c r="L49" s="107"/>
      <c r="M49" s="107"/>
      <c r="N49" s="107"/>
      <c r="O49" s="107"/>
    </row>
    <row r="50" spans="1:15" ht="14.25" customHeight="1">
      <c r="A50" s="127">
        <v>2089999</v>
      </c>
      <c r="B50" s="128" t="s">
        <v>123</v>
      </c>
      <c r="C50" s="16">
        <v>664000</v>
      </c>
      <c r="D50" s="56">
        <f t="shared" si="1"/>
        <v>664000</v>
      </c>
      <c r="E50" s="16"/>
      <c r="F50" s="13">
        <v>664000</v>
      </c>
      <c r="G50" s="107"/>
      <c r="H50" s="107"/>
      <c r="I50" s="107"/>
      <c r="J50" s="107"/>
      <c r="K50" s="107"/>
      <c r="L50" s="107"/>
      <c r="M50" s="107"/>
      <c r="N50" s="107"/>
      <c r="O50" s="107"/>
    </row>
    <row r="51" spans="1:15" ht="14.25" customHeight="1">
      <c r="A51" s="129">
        <v>210</v>
      </c>
      <c r="B51" s="130" t="s">
        <v>124</v>
      </c>
      <c r="C51" s="16">
        <v>1492332.72</v>
      </c>
      <c r="D51" s="56">
        <f t="shared" si="1"/>
        <v>1492332.72</v>
      </c>
      <c r="E51" s="16">
        <v>1454364.72</v>
      </c>
      <c r="F51" s="13">
        <v>37968</v>
      </c>
      <c r="G51" s="107"/>
      <c r="H51" s="107"/>
      <c r="I51" s="107"/>
      <c r="J51" s="107"/>
      <c r="K51" s="107"/>
      <c r="L51" s="107"/>
      <c r="M51" s="107"/>
      <c r="N51" s="107"/>
      <c r="O51" s="107"/>
    </row>
    <row r="52" spans="1:15" ht="14.25" customHeight="1">
      <c r="A52" s="125">
        <v>21004</v>
      </c>
      <c r="B52" s="126" t="s">
        <v>125</v>
      </c>
      <c r="C52" s="16">
        <v>37968</v>
      </c>
      <c r="D52" s="56">
        <f t="shared" si="1"/>
        <v>37968</v>
      </c>
      <c r="E52" s="16"/>
      <c r="F52" s="13">
        <v>37968</v>
      </c>
      <c r="G52" s="107"/>
      <c r="H52" s="107"/>
      <c r="I52" s="107"/>
      <c r="J52" s="107"/>
      <c r="K52" s="107"/>
      <c r="L52" s="107"/>
      <c r="M52" s="107"/>
      <c r="N52" s="107"/>
      <c r="O52" s="107"/>
    </row>
    <row r="53" spans="1:15" ht="14.25" customHeight="1">
      <c r="A53" s="127">
        <v>2100410</v>
      </c>
      <c r="B53" s="128" t="s">
        <v>126</v>
      </c>
      <c r="C53" s="16">
        <v>37968</v>
      </c>
      <c r="D53" s="56">
        <f t="shared" si="1"/>
        <v>37968</v>
      </c>
      <c r="E53" s="16"/>
      <c r="F53" s="13">
        <v>37968</v>
      </c>
      <c r="G53" s="107"/>
      <c r="H53" s="107"/>
      <c r="I53" s="107"/>
      <c r="J53" s="107"/>
      <c r="K53" s="107"/>
      <c r="L53" s="107"/>
      <c r="M53" s="107"/>
      <c r="N53" s="107"/>
      <c r="O53" s="107"/>
    </row>
    <row r="54" spans="1:15" ht="14.25" customHeight="1">
      <c r="A54" s="125">
        <v>21011</v>
      </c>
      <c r="B54" s="126" t="s">
        <v>127</v>
      </c>
      <c r="C54" s="16">
        <v>1454364.72</v>
      </c>
      <c r="D54" s="56">
        <f t="shared" si="1"/>
        <v>1454364.72</v>
      </c>
      <c r="E54" s="16">
        <v>1454364.72</v>
      </c>
      <c r="F54" s="13"/>
      <c r="G54" s="107"/>
      <c r="H54" s="107"/>
      <c r="I54" s="107"/>
      <c r="J54" s="107"/>
      <c r="K54" s="107"/>
      <c r="L54" s="107"/>
      <c r="M54" s="107"/>
      <c r="N54" s="107"/>
      <c r="O54" s="107"/>
    </row>
    <row r="55" spans="1:15" ht="14.25" customHeight="1">
      <c r="A55" s="127">
        <v>2101101</v>
      </c>
      <c r="B55" s="128" t="s">
        <v>128</v>
      </c>
      <c r="C55" s="16">
        <v>1454364.72</v>
      </c>
      <c r="D55" s="56">
        <f t="shared" si="1"/>
        <v>1454364.72</v>
      </c>
      <c r="E55" s="16">
        <v>1454364.72</v>
      </c>
      <c r="F55" s="13"/>
      <c r="G55" s="107"/>
      <c r="H55" s="107"/>
      <c r="I55" s="107"/>
      <c r="J55" s="107"/>
      <c r="K55" s="107"/>
      <c r="L55" s="107"/>
      <c r="M55" s="107"/>
      <c r="N55" s="107"/>
      <c r="O55" s="107"/>
    </row>
    <row r="56" spans="1:15" ht="14.25" customHeight="1">
      <c r="A56" s="129">
        <v>211</v>
      </c>
      <c r="B56" s="130" t="s">
        <v>129</v>
      </c>
      <c r="C56" s="16">
        <v>400800</v>
      </c>
      <c r="D56" s="56">
        <f t="shared" si="1"/>
        <v>400800</v>
      </c>
      <c r="E56" s="16"/>
      <c r="F56" s="13">
        <v>400800</v>
      </c>
      <c r="G56" s="107"/>
      <c r="H56" s="107"/>
      <c r="I56" s="107"/>
      <c r="J56" s="107"/>
      <c r="K56" s="107"/>
      <c r="L56" s="107"/>
      <c r="M56" s="107"/>
      <c r="N56" s="107"/>
      <c r="O56" s="107"/>
    </row>
    <row r="57" spans="1:15" ht="14.25" customHeight="1">
      <c r="A57" s="125">
        <v>21101</v>
      </c>
      <c r="B57" s="126" t="s">
        <v>130</v>
      </c>
      <c r="C57" s="16">
        <v>400800</v>
      </c>
      <c r="D57" s="56">
        <f t="shared" si="1"/>
        <v>400800</v>
      </c>
      <c r="E57" s="16"/>
      <c r="F57" s="13">
        <v>400800</v>
      </c>
      <c r="G57" s="107"/>
      <c r="H57" s="107"/>
      <c r="I57" s="107"/>
      <c r="J57" s="107"/>
      <c r="K57" s="107"/>
      <c r="L57" s="107"/>
      <c r="M57" s="107"/>
      <c r="N57" s="107"/>
      <c r="O57" s="107"/>
    </row>
    <row r="58" spans="1:15" ht="14.25" customHeight="1">
      <c r="A58" s="127">
        <v>2110199</v>
      </c>
      <c r="B58" s="128" t="s">
        <v>131</v>
      </c>
      <c r="C58" s="16">
        <v>400800</v>
      </c>
      <c r="D58" s="56">
        <f t="shared" si="1"/>
        <v>400800</v>
      </c>
      <c r="E58" s="16"/>
      <c r="F58" s="13">
        <v>400800</v>
      </c>
      <c r="G58" s="107"/>
      <c r="H58" s="107"/>
      <c r="I58" s="107"/>
      <c r="J58" s="107"/>
      <c r="K58" s="107"/>
      <c r="L58" s="107"/>
      <c r="M58" s="107"/>
      <c r="N58" s="107"/>
      <c r="O58" s="107"/>
    </row>
    <row r="59" spans="1:15" ht="14.25" customHeight="1">
      <c r="A59" s="129">
        <v>212</v>
      </c>
      <c r="B59" s="130" t="s">
        <v>132</v>
      </c>
      <c r="C59" s="16">
        <v>11612330.119999999</v>
      </c>
      <c r="D59" s="56">
        <f t="shared" si="1"/>
        <v>11612330.119999999</v>
      </c>
      <c r="E59" s="16"/>
      <c r="F59" s="13">
        <v>11612330.119999999</v>
      </c>
      <c r="G59" s="107"/>
      <c r="H59" s="107"/>
      <c r="I59" s="107"/>
      <c r="J59" s="107"/>
      <c r="K59" s="107"/>
      <c r="L59" s="107"/>
      <c r="M59" s="107"/>
      <c r="N59" s="107"/>
      <c r="O59" s="107"/>
    </row>
    <row r="60" spans="1:15" ht="14.25" customHeight="1">
      <c r="A60" s="125">
        <v>21201</v>
      </c>
      <c r="B60" s="126" t="s">
        <v>133</v>
      </c>
      <c r="C60" s="16">
        <v>9176200</v>
      </c>
      <c r="D60" s="56">
        <f t="shared" si="1"/>
        <v>9176200</v>
      </c>
      <c r="E60" s="16"/>
      <c r="F60" s="13">
        <v>9176200</v>
      </c>
      <c r="G60" s="107"/>
      <c r="H60" s="107"/>
      <c r="I60" s="107"/>
      <c r="J60" s="107"/>
      <c r="K60" s="107"/>
      <c r="L60" s="107"/>
      <c r="M60" s="107"/>
      <c r="N60" s="107"/>
      <c r="O60" s="107"/>
    </row>
    <row r="61" spans="1:15" ht="14.25" customHeight="1">
      <c r="A61" s="127">
        <v>2120104</v>
      </c>
      <c r="B61" s="128" t="s">
        <v>134</v>
      </c>
      <c r="C61" s="16">
        <v>9176200</v>
      </c>
      <c r="D61" s="56">
        <f t="shared" si="1"/>
        <v>9176200</v>
      </c>
      <c r="E61" s="16"/>
      <c r="F61" s="13">
        <v>9176200</v>
      </c>
      <c r="G61" s="107"/>
      <c r="H61" s="107"/>
      <c r="I61" s="107"/>
      <c r="J61" s="107"/>
      <c r="K61" s="107"/>
      <c r="L61" s="107"/>
      <c r="M61" s="107"/>
      <c r="N61" s="107"/>
      <c r="O61" s="107"/>
    </row>
    <row r="62" spans="1:15" ht="14.25" customHeight="1">
      <c r="A62" s="125">
        <v>21203</v>
      </c>
      <c r="B62" s="126" t="s">
        <v>135</v>
      </c>
      <c r="C62" s="16">
        <v>399780.12</v>
      </c>
      <c r="D62" s="56">
        <f t="shared" si="1"/>
        <v>399780.12</v>
      </c>
      <c r="E62" s="16"/>
      <c r="F62" s="13">
        <v>399780.12</v>
      </c>
      <c r="G62" s="107"/>
      <c r="H62" s="107"/>
      <c r="I62" s="107"/>
      <c r="J62" s="107"/>
      <c r="K62" s="107"/>
      <c r="L62" s="107"/>
      <c r="M62" s="107"/>
      <c r="N62" s="107"/>
      <c r="O62" s="107"/>
    </row>
    <row r="63" spans="1:15" ht="14.25" customHeight="1">
      <c r="A63" s="127">
        <v>2120399</v>
      </c>
      <c r="B63" s="128" t="s">
        <v>136</v>
      </c>
      <c r="C63" s="16">
        <v>399780.12</v>
      </c>
      <c r="D63" s="56">
        <f t="shared" si="1"/>
        <v>399780.12</v>
      </c>
      <c r="E63" s="16"/>
      <c r="F63" s="13">
        <v>399780.12</v>
      </c>
      <c r="G63" s="107"/>
      <c r="H63" s="107"/>
      <c r="I63" s="107"/>
      <c r="J63" s="107"/>
      <c r="K63" s="107"/>
      <c r="L63" s="107"/>
      <c r="M63" s="107"/>
      <c r="N63" s="107"/>
      <c r="O63" s="107"/>
    </row>
    <row r="64" spans="1:15" ht="14.25" customHeight="1">
      <c r="A64" s="125">
        <v>21205</v>
      </c>
      <c r="B64" s="126" t="s">
        <v>137</v>
      </c>
      <c r="C64" s="16">
        <v>2036350</v>
      </c>
      <c r="D64" s="56">
        <f t="shared" si="1"/>
        <v>2036350</v>
      </c>
      <c r="E64" s="16"/>
      <c r="F64" s="13">
        <v>2036350</v>
      </c>
      <c r="G64" s="107"/>
      <c r="H64" s="107"/>
      <c r="I64" s="107"/>
      <c r="J64" s="107"/>
      <c r="K64" s="107"/>
      <c r="L64" s="107"/>
      <c r="M64" s="107"/>
      <c r="N64" s="107"/>
      <c r="O64" s="107"/>
    </row>
    <row r="65" spans="1:15" ht="14.25" customHeight="1">
      <c r="A65" s="127">
        <v>2120501</v>
      </c>
      <c r="B65" s="128" t="s">
        <v>137</v>
      </c>
      <c r="C65" s="16">
        <v>2036350</v>
      </c>
      <c r="D65" s="56">
        <f t="shared" si="1"/>
        <v>2036350</v>
      </c>
      <c r="E65" s="16"/>
      <c r="F65" s="13">
        <v>2036350</v>
      </c>
      <c r="G65" s="107"/>
      <c r="H65" s="107"/>
      <c r="I65" s="107"/>
      <c r="J65" s="107"/>
      <c r="K65" s="107"/>
      <c r="L65" s="107"/>
      <c r="M65" s="107"/>
      <c r="N65" s="107"/>
      <c r="O65" s="107"/>
    </row>
    <row r="66" spans="1:15" ht="14.25" customHeight="1">
      <c r="A66" s="129">
        <v>213</v>
      </c>
      <c r="B66" s="130" t="s">
        <v>138</v>
      </c>
      <c r="C66" s="16">
        <v>2781100</v>
      </c>
      <c r="D66" s="56">
        <f t="shared" si="1"/>
        <v>2781100</v>
      </c>
      <c r="E66" s="16"/>
      <c r="F66" s="13">
        <v>2781100</v>
      </c>
      <c r="G66" s="107"/>
      <c r="H66" s="107"/>
      <c r="I66" s="107"/>
      <c r="J66" s="107"/>
      <c r="K66" s="107"/>
      <c r="L66" s="107"/>
      <c r="M66" s="107"/>
      <c r="N66" s="107"/>
      <c r="O66" s="107"/>
    </row>
    <row r="67" spans="1:15" ht="14.25" customHeight="1">
      <c r="A67" s="125">
        <v>21301</v>
      </c>
      <c r="B67" s="126" t="s">
        <v>139</v>
      </c>
      <c r="C67" s="16">
        <v>140000</v>
      </c>
      <c r="D67" s="56">
        <f t="shared" si="1"/>
        <v>140000</v>
      </c>
      <c r="E67" s="16"/>
      <c r="F67" s="13">
        <v>140000</v>
      </c>
      <c r="G67" s="107"/>
      <c r="H67" s="107"/>
      <c r="I67" s="107"/>
      <c r="J67" s="107"/>
      <c r="K67" s="107"/>
      <c r="L67" s="107"/>
      <c r="M67" s="107"/>
      <c r="N67" s="107"/>
      <c r="O67" s="107"/>
    </row>
    <row r="68" spans="1:15" ht="14.25" customHeight="1">
      <c r="A68" s="127">
        <v>2130199</v>
      </c>
      <c r="B68" s="128" t="s">
        <v>140</v>
      </c>
      <c r="C68" s="16">
        <v>140000</v>
      </c>
      <c r="D68" s="56">
        <f t="shared" si="1"/>
        <v>140000</v>
      </c>
      <c r="E68" s="16"/>
      <c r="F68" s="13">
        <v>140000</v>
      </c>
      <c r="G68" s="107"/>
      <c r="H68" s="107"/>
      <c r="I68" s="107"/>
      <c r="J68" s="107"/>
      <c r="K68" s="107"/>
      <c r="L68" s="107"/>
      <c r="M68" s="107"/>
      <c r="N68" s="107"/>
      <c r="O68" s="107"/>
    </row>
    <row r="69" spans="1:15" ht="14.25" customHeight="1">
      <c r="A69" s="125">
        <v>21302</v>
      </c>
      <c r="B69" s="126" t="s">
        <v>141</v>
      </c>
      <c r="C69" s="16">
        <v>2288300</v>
      </c>
      <c r="D69" s="56">
        <f t="shared" si="1"/>
        <v>2288300</v>
      </c>
      <c r="E69" s="16"/>
      <c r="F69" s="13">
        <v>2288300</v>
      </c>
      <c r="G69" s="107"/>
      <c r="H69" s="107"/>
      <c r="I69" s="107"/>
      <c r="J69" s="107"/>
      <c r="K69" s="107"/>
      <c r="L69" s="107"/>
      <c r="M69" s="107"/>
      <c r="N69" s="107"/>
      <c r="O69" s="107"/>
    </row>
    <row r="70" spans="1:15" ht="14.25" customHeight="1">
      <c r="A70" s="127">
        <v>2130299</v>
      </c>
      <c r="B70" s="128" t="s">
        <v>142</v>
      </c>
      <c r="C70" s="16">
        <v>2288300</v>
      </c>
      <c r="D70" s="56">
        <f t="shared" si="1"/>
        <v>2288300</v>
      </c>
      <c r="E70" s="16"/>
      <c r="F70" s="13">
        <v>2288300</v>
      </c>
      <c r="G70" s="107"/>
      <c r="H70" s="107"/>
      <c r="I70" s="107"/>
      <c r="J70" s="107"/>
      <c r="K70" s="107"/>
      <c r="L70" s="107"/>
      <c r="M70" s="107"/>
      <c r="N70" s="107"/>
      <c r="O70" s="107"/>
    </row>
    <row r="71" spans="1:15" ht="14.25" customHeight="1">
      <c r="A71" s="125">
        <v>21303</v>
      </c>
      <c r="B71" s="126" t="s">
        <v>143</v>
      </c>
      <c r="C71" s="16">
        <v>352800</v>
      </c>
      <c r="D71" s="56">
        <f t="shared" si="1"/>
        <v>352800</v>
      </c>
      <c r="E71" s="16"/>
      <c r="F71" s="13">
        <v>352800</v>
      </c>
      <c r="G71" s="107"/>
      <c r="H71" s="107"/>
      <c r="I71" s="107"/>
      <c r="J71" s="107"/>
      <c r="K71" s="107"/>
      <c r="L71" s="107"/>
      <c r="M71" s="107"/>
      <c r="N71" s="107"/>
      <c r="O71" s="107"/>
    </row>
    <row r="72" spans="1:15" ht="14.25" customHeight="1">
      <c r="A72" s="127">
        <v>2130316</v>
      </c>
      <c r="B72" s="128" t="s">
        <v>144</v>
      </c>
      <c r="C72" s="16">
        <v>50000</v>
      </c>
      <c r="D72" s="56">
        <f t="shared" si="1"/>
        <v>50000</v>
      </c>
      <c r="E72" s="16"/>
      <c r="F72" s="13">
        <v>50000</v>
      </c>
      <c r="G72" s="107"/>
      <c r="H72" s="107"/>
      <c r="I72" s="107"/>
      <c r="J72" s="107"/>
      <c r="K72" s="107"/>
      <c r="L72" s="107"/>
      <c r="M72" s="107"/>
      <c r="N72" s="107"/>
      <c r="O72" s="107"/>
    </row>
    <row r="73" spans="1:15" ht="14.25" customHeight="1">
      <c r="A73" s="127">
        <v>2130399</v>
      </c>
      <c r="B73" s="128" t="s">
        <v>145</v>
      </c>
      <c r="C73" s="16">
        <v>302800</v>
      </c>
      <c r="D73" s="56">
        <f t="shared" si="1"/>
        <v>302800</v>
      </c>
      <c r="E73" s="16"/>
      <c r="F73" s="13">
        <v>302800</v>
      </c>
      <c r="G73" s="107"/>
      <c r="H73" s="107"/>
      <c r="I73" s="107"/>
      <c r="J73" s="107"/>
      <c r="K73" s="107"/>
      <c r="L73" s="107"/>
      <c r="M73" s="107"/>
      <c r="N73" s="107"/>
      <c r="O73" s="107"/>
    </row>
    <row r="74" spans="1:15" ht="14.25" customHeight="1">
      <c r="A74" s="129">
        <v>221</v>
      </c>
      <c r="B74" s="130" t="s">
        <v>146</v>
      </c>
      <c r="C74" s="16">
        <v>1352796</v>
      </c>
      <c r="D74" s="56">
        <f t="shared" si="1"/>
        <v>1352796</v>
      </c>
      <c r="E74" s="16">
        <v>1352796</v>
      </c>
      <c r="F74" s="13"/>
      <c r="G74" s="107"/>
      <c r="H74" s="107"/>
      <c r="I74" s="107"/>
      <c r="J74" s="107"/>
      <c r="K74" s="107"/>
      <c r="L74" s="107"/>
      <c r="M74" s="107"/>
      <c r="N74" s="107"/>
      <c r="O74" s="107"/>
    </row>
    <row r="75" spans="1:15" ht="14.25" customHeight="1">
      <c r="A75" s="125">
        <v>22102</v>
      </c>
      <c r="B75" s="126" t="s">
        <v>147</v>
      </c>
      <c r="C75" s="16">
        <v>1352796</v>
      </c>
      <c r="D75" s="56">
        <f t="shared" si="1"/>
        <v>1352796</v>
      </c>
      <c r="E75" s="16">
        <v>1352796</v>
      </c>
      <c r="F75" s="13"/>
      <c r="G75" s="107"/>
      <c r="H75" s="107"/>
      <c r="I75" s="107"/>
      <c r="J75" s="107"/>
      <c r="K75" s="107"/>
      <c r="L75" s="107"/>
      <c r="M75" s="107"/>
      <c r="N75" s="107"/>
      <c r="O75" s="107"/>
    </row>
    <row r="76" spans="1:15" ht="14.25" customHeight="1">
      <c r="A76" s="127">
        <v>2210201</v>
      </c>
      <c r="B76" s="128" t="s">
        <v>148</v>
      </c>
      <c r="C76" s="16">
        <v>1352796</v>
      </c>
      <c r="D76" s="56">
        <f t="shared" si="1"/>
        <v>1352796</v>
      </c>
      <c r="E76" s="16">
        <v>1352796</v>
      </c>
      <c r="F76" s="13"/>
      <c r="G76" s="107"/>
      <c r="H76" s="107"/>
      <c r="I76" s="107"/>
      <c r="J76" s="107"/>
      <c r="K76" s="107"/>
      <c r="L76" s="107"/>
      <c r="M76" s="107"/>
      <c r="N76" s="107"/>
      <c r="O76" s="107"/>
    </row>
    <row r="77" spans="1:15" ht="14.25" customHeight="1">
      <c r="A77" s="129">
        <v>224</v>
      </c>
      <c r="B77" s="130" t="s">
        <v>149</v>
      </c>
      <c r="C77" s="16">
        <v>258940</v>
      </c>
      <c r="D77" s="56">
        <f t="shared" si="1"/>
        <v>258940</v>
      </c>
      <c r="E77" s="16"/>
      <c r="F77" s="13">
        <v>258940</v>
      </c>
      <c r="G77" s="107"/>
      <c r="H77" s="107"/>
      <c r="I77" s="107"/>
      <c r="J77" s="107"/>
      <c r="K77" s="107"/>
      <c r="L77" s="107"/>
      <c r="M77" s="107"/>
      <c r="N77" s="107"/>
      <c r="O77" s="107"/>
    </row>
    <row r="78" spans="1:15" ht="14.25" customHeight="1">
      <c r="A78" s="125">
        <v>22401</v>
      </c>
      <c r="B78" s="126" t="s">
        <v>150</v>
      </c>
      <c r="C78" s="16">
        <v>30000</v>
      </c>
      <c r="D78" s="56">
        <f t="shared" si="1"/>
        <v>30000</v>
      </c>
      <c r="E78" s="16"/>
      <c r="F78" s="13">
        <v>30000</v>
      </c>
      <c r="G78" s="107"/>
      <c r="H78" s="107"/>
      <c r="I78" s="107"/>
      <c r="J78" s="107"/>
      <c r="K78" s="107"/>
      <c r="L78" s="107"/>
      <c r="M78" s="107"/>
      <c r="N78" s="107"/>
      <c r="O78" s="107"/>
    </row>
    <row r="79" spans="1:15" ht="14.25" customHeight="1">
      <c r="A79" s="127">
        <v>2240106</v>
      </c>
      <c r="B79" s="128" t="s">
        <v>151</v>
      </c>
      <c r="C79" s="16">
        <v>10000</v>
      </c>
      <c r="D79" s="56">
        <f t="shared" si="1"/>
        <v>10000</v>
      </c>
      <c r="E79" s="16"/>
      <c r="F79" s="13">
        <v>10000</v>
      </c>
      <c r="G79" s="107"/>
      <c r="H79" s="107"/>
      <c r="I79" s="107"/>
      <c r="J79" s="107"/>
      <c r="K79" s="107"/>
      <c r="L79" s="107"/>
      <c r="M79" s="107"/>
      <c r="N79" s="107"/>
      <c r="O79" s="107"/>
    </row>
    <row r="80" spans="1:15" ht="14.25" customHeight="1">
      <c r="A80" s="127">
        <v>2240199</v>
      </c>
      <c r="B80" s="128" t="s">
        <v>152</v>
      </c>
      <c r="C80" s="16">
        <v>20000</v>
      </c>
      <c r="D80" s="56">
        <f t="shared" si="1"/>
        <v>20000</v>
      </c>
      <c r="E80" s="16"/>
      <c r="F80" s="13">
        <v>20000</v>
      </c>
      <c r="G80" s="107"/>
      <c r="H80" s="107"/>
      <c r="I80" s="107"/>
      <c r="J80" s="107"/>
      <c r="K80" s="107"/>
      <c r="L80" s="107"/>
      <c r="M80" s="107"/>
      <c r="N80" s="107"/>
      <c r="O80" s="107"/>
    </row>
    <row r="81" spans="1:15" ht="14.25" customHeight="1">
      <c r="A81" s="125">
        <v>22402</v>
      </c>
      <c r="B81" s="126" t="s">
        <v>153</v>
      </c>
      <c r="C81" s="16">
        <v>228940</v>
      </c>
      <c r="D81" s="56">
        <f t="shared" si="1"/>
        <v>228940</v>
      </c>
      <c r="E81" s="16"/>
      <c r="F81" s="13">
        <v>228940</v>
      </c>
      <c r="G81" s="107"/>
      <c r="H81" s="107"/>
      <c r="I81" s="107"/>
      <c r="J81" s="107"/>
      <c r="K81" s="107"/>
      <c r="L81" s="107"/>
      <c r="M81" s="107"/>
      <c r="N81" s="107"/>
      <c r="O81" s="107"/>
    </row>
    <row r="82" spans="1:15" ht="14.25" customHeight="1">
      <c r="A82" s="127">
        <v>2240299</v>
      </c>
      <c r="B82" s="128" t="s">
        <v>154</v>
      </c>
      <c r="C82" s="16">
        <v>228940</v>
      </c>
      <c r="D82" s="56">
        <f t="shared" si="1"/>
        <v>228940</v>
      </c>
      <c r="E82" s="16"/>
      <c r="F82" s="13">
        <v>228940</v>
      </c>
      <c r="G82" s="107"/>
      <c r="H82" s="107"/>
      <c r="I82" s="107"/>
      <c r="J82" s="107"/>
      <c r="K82" s="107"/>
      <c r="L82" s="107"/>
      <c r="M82" s="107"/>
      <c r="N82" s="107"/>
      <c r="O82" s="107"/>
    </row>
    <row r="83" spans="1:15" ht="14.25" customHeight="1">
      <c r="A83" s="183" t="s">
        <v>57</v>
      </c>
      <c r="B83" s="183"/>
      <c r="C83" s="16">
        <v>215440000</v>
      </c>
      <c r="D83" s="56">
        <f t="shared" si="1"/>
        <v>95440000</v>
      </c>
      <c r="E83" s="16">
        <v>66954569.159999996</v>
      </c>
      <c r="F83" s="13">
        <v>28485430.84</v>
      </c>
      <c r="G83" s="107"/>
      <c r="H83" s="107"/>
      <c r="I83" s="107"/>
      <c r="J83" s="56">
        <v>120000000</v>
      </c>
      <c r="K83" s="107"/>
      <c r="L83" s="107"/>
      <c r="M83" s="107"/>
      <c r="N83" s="107"/>
      <c r="O83" s="56">
        <v>120000000</v>
      </c>
    </row>
  </sheetData>
  <mergeCells count="11">
    <mergeCell ref="A3:O3"/>
    <mergeCell ref="A4:L4"/>
    <mergeCell ref="D5:F5"/>
    <mergeCell ref="J5:O5"/>
    <mergeCell ref="A83:B83"/>
    <mergeCell ref="A5:A6"/>
    <mergeCell ref="B5:B6"/>
    <mergeCell ref="C5:C6"/>
    <mergeCell ref="G5:G6"/>
    <mergeCell ref="H5:H6"/>
    <mergeCell ref="I5:I6"/>
  </mergeCells>
  <phoneticPr fontId="23"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sheetPr>
    <outlinePr summaryRight="0"/>
  </sheetPr>
  <dimension ref="A1:D36"/>
  <sheetViews>
    <sheetView showZeros="0" zoomScale="85" zoomScaleNormal="85" workbookViewId="0">
      <pane ySplit="1" topLeftCell="A17" activePane="bottomLeft" state="frozen"/>
      <selection pane="bottomLeft" activeCell="D45" sqref="D45"/>
    </sheetView>
  </sheetViews>
  <sheetFormatPr defaultColWidth="9.125" defaultRowHeight="14.25" customHeight="1"/>
  <cols>
    <col min="1" max="1" width="49.25" customWidth="1"/>
    <col min="2" max="2" width="43.375" customWidth="1"/>
    <col min="3" max="3" width="48.625" customWidth="1"/>
    <col min="4" max="4" width="41.125" customWidth="1"/>
  </cols>
  <sheetData>
    <row r="1" spans="1:4" ht="14.25" customHeight="1">
      <c r="A1" s="1"/>
      <c r="B1" s="1"/>
      <c r="C1" s="1"/>
      <c r="D1" s="1"/>
    </row>
    <row r="2" spans="1:4" ht="14.25" customHeight="1">
      <c r="D2" s="66" t="s">
        <v>155</v>
      </c>
    </row>
    <row r="3" spans="1:4" ht="31.5" customHeight="1">
      <c r="A3" s="146" t="s">
        <v>156</v>
      </c>
      <c r="B3" s="186"/>
      <c r="C3" s="186"/>
      <c r="D3" s="186"/>
    </row>
    <row r="4" spans="1:4" ht="17.25" customHeight="1">
      <c r="A4" s="187" t="str">
        <f>"单位名称：昆明市官渡区人民政府阿拉街道办事处"&amp;""</f>
        <v>单位名称：昆明市官渡区人民政府阿拉街道办事处</v>
      </c>
      <c r="B4" s="149"/>
      <c r="C4" s="108"/>
      <c r="D4" s="67" t="s">
        <v>2</v>
      </c>
    </row>
    <row r="5" spans="1:4" ht="24.6" customHeight="1">
      <c r="A5" s="150" t="s">
        <v>3</v>
      </c>
      <c r="B5" s="151"/>
      <c r="C5" s="150" t="s">
        <v>4</v>
      </c>
      <c r="D5" s="151"/>
    </row>
    <row r="6" spans="1:4" ht="15.6" customHeight="1">
      <c r="A6" s="152" t="s">
        <v>5</v>
      </c>
      <c r="B6" s="188" t="s">
        <v>6</v>
      </c>
      <c r="C6" s="152" t="s">
        <v>157</v>
      </c>
      <c r="D6" s="188" t="s">
        <v>6</v>
      </c>
    </row>
    <row r="7" spans="1:4" ht="14.1" customHeight="1">
      <c r="A7" s="153"/>
      <c r="B7" s="189"/>
      <c r="C7" s="153"/>
      <c r="D7" s="189"/>
    </row>
    <row r="8" spans="1:4" ht="29.1" customHeight="1">
      <c r="A8" s="109" t="s">
        <v>158</v>
      </c>
      <c r="B8" s="110">
        <v>95440000</v>
      </c>
      <c r="C8" s="111" t="s">
        <v>159</v>
      </c>
      <c r="D8" s="110">
        <v>95440000</v>
      </c>
    </row>
    <row r="9" spans="1:4" ht="29.1" customHeight="1">
      <c r="A9" s="112" t="s">
        <v>160</v>
      </c>
      <c r="B9" s="89">
        <v>95440000</v>
      </c>
      <c r="C9" s="113" t="s">
        <v>161</v>
      </c>
      <c r="D9" s="13">
        <v>69381931</v>
      </c>
    </row>
    <row r="10" spans="1:4" ht="29.1" customHeight="1">
      <c r="A10" s="112" t="s">
        <v>162</v>
      </c>
      <c r="B10" s="89"/>
      <c r="C10" s="114" t="s">
        <v>163</v>
      </c>
      <c r="D10" s="16"/>
    </row>
    <row r="11" spans="1:4" ht="29.1" customHeight="1">
      <c r="A11" s="112" t="s">
        <v>164</v>
      </c>
      <c r="B11" s="89"/>
      <c r="C11" s="114" t="s">
        <v>165</v>
      </c>
      <c r="D11" s="16"/>
    </row>
    <row r="12" spans="1:4" ht="29.1" customHeight="1">
      <c r="A12" s="115" t="s">
        <v>166</v>
      </c>
      <c r="B12" s="116"/>
      <c r="C12" s="114" t="s">
        <v>167</v>
      </c>
      <c r="D12" s="16">
        <v>1628663.2</v>
      </c>
    </row>
    <row r="13" spans="1:4" ht="29.1" customHeight="1">
      <c r="A13" s="112" t="s">
        <v>160</v>
      </c>
      <c r="B13" s="100"/>
      <c r="C13" s="114" t="s">
        <v>168</v>
      </c>
      <c r="D13" s="16"/>
    </row>
    <row r="14" spans="1:4" ht="29.1" customHeight="1">
      <c r="A14" s="117" t="s">
        <v>162</v>
      </c>
      <c r="B14" s="100"/>
      <c r="C14" s="118" t="s">
        <v>169</v>
      </c>
      <c r="D14" s="16"/>
    </row>
    <row r="15" spans="1:4" ht="29.1" customHeight="1">
      <c r="A15" s="117" t="s">
        <v>164</v>
      </c>
      <c r="B15" s="116"/>
      <c r="C15" s="118" t="s">
        <v>170</v>
      </c>
      <c r="D15" s="16">
        <v>40800</v>
      </c>
    </row>
    <row r="16" spans="1:4" ht="29.1" customHeight="1">
      <c r="A16" s="117"/>
      <c r="B16" s="116"/>
      <c r="C16" s="118" t="s">
        <v>171</v>
      </c>
      <c r="D16" s="16">
        <v>6490306.96</v>
      </c>
    </row>
    <row r="17" spans="1:4" ht="29.1" customHeight="1">
      <c r="A17" s="117"/>
      <c r="B17" s="116"/>
      <c r="C17" s="118" t="s">
        <v>172</v>
      </c>
      <c r="D17" s="16">
        <v>1492332.72</v>
      </c>
    </row>
    <row r="18" spans="1:4" ht="29.1" customHeight="1">
      <c r="A18" s="117"/>
      <c r="B18" s="116"/>
      <c r="C18" s="118" t="s">
        <v>173</v>
      </c>
      <c r="D18" s="16">
        <v>400800</v>
      </c>
    </row>
    <row r="19" spans="1:4" ht="29.1" customHeight="1">
      <c r="A19" s="117"/>
      <c r="B19" s="116"/>
      <c r="C19" s="118" t="s">
        <v>174</v>
      </c>
      <c r="D19" s="16">
        <v>11612330.119999999</v>
      </c>
    </row>
    <row r="20" spans="1:4" ht="29.1" customHeight="1">
      <c r="A20" s="117"/>
      <c r="B20" s="116"/>
      <c r="C20" s="118" t="s">
        <v>175</v>
      </c>
      <c r="D20" s="16">
        <v>2781100</v>
      </c>
    </row>
    <row r="21" spans="1:4" ht="29.1" customHeight="1">
      <c r="A21" s="117"/>
      <c r="B21" s="116"/>
      <c r="C21" s="118" t="s">
        <v>176</v>
      </c>
      <c r="D21" s="16"/>
    </row>
    <row r="22" spans="1:4" ht="29.1" customHeight="1">
      <c r="A22" s="117"/>
      <c r="B22" s="116"/>
      <c r="C22" s="118" t="s">
        <v>177</v>
      </c>
      <c r="D22" s="16"/>
    </row>
    <row r="23" spans="1:4" ht="29.1" customHeight="1">
      <c r="A23" s="117"/>
      <c r="B23" s="116"/>
      <c r="C23" s="118" t="s">
        <v>178</v>
      </c>
      <c r="D23" s="16"/>
    </row>
    <row r="24" spans="1:4" ht="29.1" customHeight="1">
      <c r="A24" s="117"/>
      <c r="B24" s="116"/>
      <c r="C24" s="118" t="s">
        <v>179</v>
      </c>
      <c r="D24" s="16"/>
    </row>
    <row r="25" spans="1:4" ht="29.1" customHeight="1">
      <c r="A25" s="117"/>
      <c r="B25" s="116"/>
      <c r="C25" s="118" t="s">
        <v>180</v>
      </c>
      <c r="D25" s="16"/>
    </row>
    <row r="26" spans="1:4" ht="29.1" customHeight="1">
      <c r="A26" s="117"/>
      <c r="B26" s="116"/>
      <c r="C26" s="118" t="s">
        <v>181</v>
      </c>
      <c r="D26" s="16"/>
    </row>
    <row r="27" spans="1:4" ht="29.1" customHeight="1">
      <c r="A27" s="117"/>
      <c r="B27" s="116"/>
      <c r="C27" s="118" t="s">
        <v>182</v>
      </c>
      <c r="D27" s="16">
        <v>1352796</v>
      </c>
    </row>
    <row r="28" spans="1:4" ht="29.1" customHeight="1">
      <c r="A28" s="117"/>
      <c r="B28" s="116"/>
      <c r="C28" s="118" t="s">
        <v>183</v>
      </c>
      <c r="D28" s="16"/>
    </row>
    <row r="29" spans="1:4" ht="29.1" customHeight="1">
      <c r="A29" s="117"/>
      <c r="B29" s="116"/>
      <c r="C29" s="118" t="s">
        <v>184</v>
      </c>
      <c r="D29" s="16"/>
    </row>
    <row r="30" spans="1:4" ht="29.1" customHeight="1">
      <c r="A30" s="117"/>
      <c r="B30" s="116"/>
      <c r="C30" s="118" t="s">
        <v>185</v>
      </c>
      <c r="D30" s="16">
        <v>258940</v>
      </c>
    </row>
    <row r="31" spans="1:4" ht="29.1" customHeight="1">
      <c r="A31" s="117"/>
      <c r="B31" s="116"/>
      <c r="C31" s="118" t="s">
        <v>186</v>
      </c>
      <c r="D31" s="16"/>
    </row>
    <row r="32" spans="1:4" ht="29.1" customHeight="1">
      <c r="A32" s="117"/>
      <c r="B32" s="116"/>
      <c r="C32" s="118" t="s">
        <v>187</v>
      </c>
      <c r="D32" s="16"/>
    </row>
    <row r="33" spans="1:4" ht="29.1" customHeight="1">
      <c r="A33" s="117"/>
      <c r="B33" s="116"/>
      <c r="C33" s="119" t="s">
        <v>188</v>
      </c>
      <c r="D33" s="16"/>
    </row>
    <row r="34" spans="1:4" ht="29.1" customHeight="1">
      <c r="A34" s="117"/>
      <c r="B34" s="116"/>
      <c r="C34" s="119" t="s">
        <v>189</v>
      </c>
      <c r="D34" s="16"/>
    </row>
    <row r="35" spans="1:4" ht="29.1" customHeight="1">
      <c r="A35" s="120"/>
      <c r="B35" s="116"/>
      <c r="C35" s="121" t="s">
        <v>190</v>
      </c>
      <c r="D35" s="116"/>
    </row>
    <row r="36" spans="1:4" ht="29.1" customHeight="1">
      <c r="A36" s="120" t="s">
        <v>191</v>
      </c>
      <c r="B36" s="116">
        <v>95440000</v>
      </c>
      <c r="C36" s="122" t="s">
        <v>52</v>
      </c>
      <c r="D36" s="116">
        <v>95440000</v>
      </c>
    </row>
  </sheetData>
  <mergeCells count="8">
    <mergeCell ref="A3:D3"/>
    <mergeCell ref="A4:B4"/>
    <mergeCell ref="A5:B5"/>
    <mergeCell ref="C5:D5"/>
    <mergeCell ref="A6:A7"/>
    <mergeCell ref="B6:B7"/>
    <mergeCell ref="C6:C7"/>
    <mergeCell ref="D6:D7"/>
  </mergeCells>
  <phoneticPr fontId="23"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sheetPr>
    <outlinePr summaryRight="0"/>
  </sheetPr>
  <dimension ref="A1:G81"/>
  <sheetViews>
    <sheetView showZeros="0" workbookViewId="0">
      <pane ySplit="1" topLeftCell="A2" activePane="bottomLeft" state="frozen"/>
      <selection pane="bottomLeft" activeCell="E8" sqref="E8:F10"/>
    </sheetView>
  </sheetViews>
  <sheetFormatPr defaultColWidth="9.125" defaultRowHeight="14.25" customHeight="1"/>
  <cols>
    <col min="1" max="1" width="20.125" customWidth="1"/>
    <col min="2" max="2" width="37.375" customWidth="1"/>
    <col min="3" max="3" width="24.25" customWidth="1"/>
    <col min="4" max="6" width="25" customWidth="1"/>
    <col min="7" max="7" width="24.25" customWidth="1"/>
  </cols>
  <sheetData>
    <row r="1" spans="1:7" ht="14.25" customHeight="1">
      <c r="A1" s="1"/>
      <c r="B1" s="1"/>
      <c r="C1" s="1"/>
      <c r="D1" s="1"/>
      <c r="E1" s="1"/>
      <c r="F1" s="1"/>
      <c r="G1" s="1"/>
    </row>
    <row r="2" spans="1:7" ht="12" customHeight="1">
      <c r="D2" s="87"/>
      <c r="F2" s="42"/>
      <c r="G2" s="42" t="s">
        <v>192</v>
      </c>
    </row>
    <row r="3" spans="1:7" ht="39" customHeight="1">
      <c r="A3" s="190" t="s">
        <v>193</v>
      </c>
      <c r="B3" s="190"/>
      <c r="C3" s="190"/>
      <c r="D3" s="190"/>
      <c r="E3" s="190"/>
      <c r="F3" s="190"/>
      <c r="G3" s="190"/>
    </row>
    <row r="4" spans="1:7" ht="18" customHeight="1">
      <c r="A4" s="187" t="str">
        <f>"单位名称：昆明市官渡区人民政府阿拉街道办事处"&amp;""</f>
        <v>单位名称：昆明市官渡区人民政府阿拉街道办事处</v>
      </c>
      <c r="B4" s="155"/>
      <c r="C4" s="155"/>
      <c r="D4" s="155"/>
      <c r="E4" s="155"/>
      <c r="F4" s="70"/>
      <c r="G4" s="70" t="s">
        <v>2</v>
      </c>
    </row>
    <row r="5" spans="1:7" ht="20.25" customHeight="1">
      <c r="A5" s="191" t="s">
        <v>194</v>
      </c>
      <c r="B5" s="192"/>
      <c r="C5" s="195" t="s">
        <v>57</v>
      </c>
      <c r="D5" s="193" t="s">
        <v>83</v>
      </c>
      <c r="E5" s="193"/>
      <c r="F5" s="151"/>
      <c r="G5" s="195" t="s">
        <v>84</v>
      </c>
    </row>
    <row r="6" spans="1:7" ht="20.25" customHeight="1">
      <c r="A6" s="102" t="s">
        <v>74</v>
      </c>
      <c r="B6" s="103" t="s">
        <v>75</v>
      </c>
      <c r="C6" s="196"/>
      <c r="D6" s="62" t="s">
        <v>59</v>
      </c>
      <c r="E6" s="62" t="s">
        <v>195</v>
      </c>
      <c r="F6" s="62" t="s">
        <v>196</v>
      </c>
      <c r="G6" s="196"/>
    </row>
    <row r="7" spans="1:7" ht="13.5" customHeight="1">
      <c r="A7" s="104" t="s">
        <v>197</v>
      </c>
      <c r="B7" s="104" t="s">
        <v>198</v>
      </c>
      <c r="C7" s="104" t="s">
        <v>199</v>
      </c>
      <c r="D7" s="104" t="s">
        <v>200</v>
      </c>
      <c r="E7" s="104" t="s">
        <v>201</v>
      </c>
      <c r="F7" s="104" t="s">
        <v>202</v>
      </c>
      <c r="G7" s="104" t="s">
        <v>203</v>
      </c>
    </row>
    <row r="8" spans="1:7" ht="18" customHeight="1">
      <c r="A8" s="77">
        <v>201</v>
      </c>
      <c r="B8" s="77" t="s">
        <v>85</v>
      </c>
      <c r="C8" s="56">
        <v>69381931</v>
      </c>
      <c r="D8" s="56">
        <v>60805440</v>
      </c>
      <c r="E8" s="241">
        <v>36003472.32</v>
      </c>
      <c r="F8" s="241">
        <v>24801967.68</v>
      </c>
      <c r="G8" s="56">
        <v>8576491</v>
      </c>
    </row>
    <row r="9" spans="1:7" ht="18" customHeight="1">
      <c r="A9" s="105">
        <v>20103</v>
      </c>
      <c r="B9" s="105" t="s">
        <v>86</v>
      </c>
      <c r="C9" s="56">
        <v>65175206</v>
      </c>
      <c r="D9" s="56">
        <v>60805440</v>
      </c>
      <c r="E9" s="241">
        <v>36003472.32</v>
      </c>
      <c r="F9" s="241">
        <v>24801967.68</v>
      </c>
      <c r="G9" s="56">
        <v>4369766</v>
      </c>
    </row>
    <row r="10" spans="1:7" ht="14.25" customHeight="1">
      <c r="A10" s="106">
        <v>2010301</v>
      </c>
      <c r="B10" s="106" t="s">
        <v>87</v>
      </c>
      <c r="C10" s="56">
        <v>60805440</v>
      </c>
      <c r="D10" s="56">
        <v>60805440</v>
      </c>
      <c r="E10" s="241">
        <v>36003472.32</v>
      </c>
      <c r="F10" s="241">
        <v>24801967.68</v>
      </c>
      <c r="G10" s="56"/>
    </row>
    <row r="11" spans="1:7" ht="14.25" customHeight="1">
      <c r="A11" s="106">
        <v>2010302</v>
      </c>
      <c r="B11" s="106" t="s">
        <v>88</v>
      </c>
      <c r="C11" s="56">
        <v>3613266</v>
      </c>
      <c r="D11" s="56"/>
      <c r="E11" s="56"/>
      <c r="F11" s="56"/>
      <c r="G11" s="56">
        <v>3613266</v>
      </c>
    </row>
    <row r="12" spans="1:7" ht="14.25" customHeight="1">
      <c r="A12" s="106">
        <v>2010305</v>
      </c>
      <c r="B12" s="106" t="s">
        <v>89</v>
      </c>
      <c r="C12" s="56">
        <v>756500</v>
      </c>
      <c r="D12" s="56"/>
      <c r="E12" s="107"/>
      <c r="F12" s="107"/>
      <c r="G12" s="56">
        <v>756500</v>
      </c>
    </row>
    <row r="13" spans="1:7" ht="14.25" customHeight="1">
      <c r="A13" s="105">
        <v>20105</v>
      </c>
      <c r="B13" s="105" t="s">
        <v>90</v>
      </c>
      <c r="C13" s="56">
        <v>1020000</v>
      </c>
      <c r="D13" s="56"/>
      <c r="E13" s="107"/>
      <c r="F13" s="107"/>
      <c r="G13" s="56">
        <v>1020000</v>
      </c>
    </row>
    <row r="14" spans="1:7" ht="14.25" customHeight="1">
      <c r="A14" s="106">
        <v>2010505</v>
      </c>
      <c r="B14" s="106" t="s">
        <v>91</v>
      </c>
      <c r="C14" s="56">
        <v>1020000</v>
      </c>
      <c r="D14" s="56"/>
      <c r="E14" s="107"/>
      <c r="F14" s="107"/>
      <c r="G14" s="56">
        <v>1020000</v>
      </c>
    </row>
    <row r="15" spans="1:7" ht="14.25" customHeight="1">
      <c r="A15" s="105">
        <v>20111</v>
      </c>
      <c r="B15" s="105" t="s">
        <v>92</v>
      </c>
      <c r="C15" s="56">
        <v>26200</v>
      </c>
      <c r="D15" s="56"/>
      <c r="E15" s="107"/>
      <c r="F15" s="107"/>
      <c r="G15" s="56">
        <v>26200</v>
      </c>
    </row>
    <row r="16" spans="1:7" ht="14.25" customHeight="1">
      <c r="A16" s="106">
        <v>2011199</v>
      </c>
      <c r="B16" s="106" t="s">
        <v>93</v>
      </c>
      <c r="C16" s="56">
        <v>26200</v>
      </c>
      <c r="D16" s="56"/>
      <c r="E16" s="107"/>
      <c r="F16" s="107"/>
      <c r="G16" s="56">
        <v>26200</v>
      </c>
    </row>
    <row r="17" spans="1:7" ht="14.25" customHeight="1">
      <c r="A17" s="105">
        <v>20123</v>
      </c>
      <c r="B17" s="105" t="s">
        <v>94</v>
      </c>
      <c r="C17" s="56">
        <v>80000</v>
      </c>
      <c r="D17" s="56"/>
      <c r="E17" s="107"/>
      <c r="F17" s="107"/>
      <c r="G17" s="56">
        <v>80000</v>
      </c>
    </row>
    <row r="18" spans="1:7" ht="14.25" customHeight="1">
      <c r="A18" s="106">
        <v>2012399</v>
      </c>
      <c r="B18" s="106" t="s">
        <v>95</v>
      </c>
      <c r="C18" s="56">
        <v>80000</v>
      </c>
      <c r="D18" s="56"/>
      <c r="E18" s="107"/>
      <c r="F18" s="107"/>
      <c r="G18" s="56">
        <v>80000</v>
      </c>
    </row>
    <row r="19" spans="1:7" ht="14.25" customHeight="1">
      <c r="A19" s="105">
        <v>20129</v>
      </c>
      <c r="B19" s="105" t="s">
        <v>96</v>
      </c>
      <c r="C19" s="56">
        <v>245100</v>
      </c>
      <c r="D19" s="56"/>
      <c r="E19" s="107"/>
      <c r="F19" s="107"/>
      <c r="G19" s="56">
        <v>245100</v>
      </c>
    </row>
    <row r="20" spans="1:7" ht="14.25" customHeight="1">
      <c r="A20" s="106">
        <v>2012999</v>
      </c>
      <c r="B20" s="106" t="s">
        <v>97</v>
      </c>
      <c r="C20" s="56">
        <v>245100</v>
      </c>
      <c r="D20" s="56"/>
      <c r="E20" s="107"/>
      <c r="F20" s="107"/>
      <c r="G20" s="56">
        <v>245100</v>
      </c>
    </row>
    <row r="21" spans="1:7" ht="14.25" customHeight="1">
      <c r="A21" s="105">
        <v>20131</v>
      </c>
      <c r="B21" s="105" t="s">
        <v>98</v>
      </c>
      <c r="C21" s="56">
        <v>2805425</v>
      </c>
      <c r="D21" s="56"/>
      <c r="E21" s="107"/>
      <c r="F21" s="107"/>
      <c r="G21" s="56">
        <v>2805425</v>
      </c>
    </row>
    <row r="22" spans="1:7" ht="14.25" customHeight="1">
      <c r="A22" s="106">
        <v>2013105</v>
      </c>
      <c r="B22" s="106" t="s">
        <v>99</v>
      </c>
      <c r="C22" s="56">
        <v>2705425</v>
      </c>
      <c r="D22" s="56"/>
      <c r="E22" s="107"/>
      <c r="F22" s="107"/>
      <c r="G22" s="56">
        <v>2705425</v>
      </c>
    </row>
    <row r="23" spans="1:7" ht="14.25" customHeight="1">
      <c r="A23" s="106">
        <v>2013199</v>
      </c>
      <c r="B23" s="106" t="s">
        <v>100</v>
      </c>
      <c r="C23" s="56">
        <v>100000</v>
      </c>
      <c r="D23" s="56"/>
      <c r="E23" s="107"/>
      <c r="F23" s="107"/>
      <c r="G23" s="56">
        <v>100000</v>
      </c>
    </row>
    <row r="24" spans="1:7" ht="14.25" customHeight="1">
      <c r="A24" s="105">
        <v>20133</v>
      </c>
      <c r="B24" s="105" t="s">
        <v>101</v>
      </c>
      <c r="C24" s="56">
        <v>30000</v>
      </c>
      <c r="D24" s="56"/>
      <c r="E24" s="107"/>
      <c r="F24" s="107"/>
      <c r="G24" s="56">
        <v>30000</v>
      </c>
    </row>
    <row r="25" spans="1:7" ht="14.25" customHeight="1">
      <c r="A25" s="106">
        <v>2013399</v>
      </c>
      <c r="B25" s="106" t="s">
        <v>102</v>
      </c>
      <c r="C25" s="56">
        <v>30000</v>
      </c>
      <c r="D25" s="56"/>
      <c r="E25" s="107"/>
      <c r="F25" s="107"/>
      <c r="G25" s="56">
        <v>30000</v>
      </c>
    </row>
    <row r="26" spans="1:7" ht="14.25" customHeight="1">
      <c r="A26" s="77">
        <v>204</v>
      </c>
      <c r="B26" s="77" t="s">
        <v>104</v>
      </c>
      <c r="C26" s="56">
        <v>1628663.2</v>
      </c>
      <c r="D26" s="56"/>
      <c r="E26" s="107"/>
      <c r="F26" s="107"/>
      <c r="G26" s="56">
        <v>1628663.2</v>
      </c>
    </row>
    <row r="27" spans="1:7" ht="14.25" customHeight="1">
      <c r="A27" s="105">
        <v>20406</v>
      </c>
      <c r="B27" s="105" t="s">
        <v>105</v>
      </c>
      <c r="C27" s="56">
        <v>624600</v>
      </c>
      <c r="D27" s="56"/>
      <c r="E27" s="107"/>
      <c r="F27" s="107"/>
      <c r="G27" s="56">
        <v>624600</v>
      </c>
    </row>
    <row r="28" spans="1:7" ht="14.25" customHeight="1">
      <c r="A28" s="106">
        <v>2040612</v>
      </c>
      <c r="B28" s="106" t="s">
        <v>106</v>
      </c>
      <c r="C28" s="56">
        <v>624600</v>
      </c>
      <c r="D28" s="56"/>
      <c r="E28" s="107"/>
      <c r="F28" s="107"/>
      <c r="G28" s="56">
        <v>624600</v>
      </c>
    </row>
    <row r="29" spans="1:7" ht="14.25" customHeight="1">
      <c r="A29" s="105">
        <v>20499</v>
      </c>
      <c r="B29" s="105" t="s">
        <v>107</v>
      </c>
      <c r="C29" s="56">
        <v>1004063.2</v>
      </c>
      <c r="D29" s="56"/>
      <c r="E29" s="107"/>
      <c r="F29" s="107"/>
      <c r="G29" s="56">
        <v>1004063.2</v>
      </c>
    </row>
    <row r="30" spans="1:7" ht="14.25" customHeight="1">
      <c r="A30" s="106">
        <v>2049999</v>
      </c>
      <c r="B30" s="106" t="s">
        <v>107</v>
      </c>
      <c r="C30" s="56">
        <v>1004063.2</v>
      </c>
      <c r="D30" s="56"/>
      <c r="E30" s="107"/>
      <c r="F30" s="107"/>
      <c r="G30" s="56">
        <v>1004063.2</v>
      </c>
    </row>
    <row r="31" spans="1:7" ht="14.25" customHeight="1">
      <c r="A31" s="77">
        <v>207</v>
      </c>
      <c r="B31" s="77" t="s">
        <v>108</v>
      </c>
      <c r="C31" s="56">
        <v>40800</v>
      </c>
      <c r="D31" s="56"/>
      <c r="E31" s="107"/>
      <c r="F31" s="107"/>
      <c r="G31" s="56">
        <v>40800</v>
      </c>
    </row>
    <row r="32" spans="1:7" ht="14.25" customHeight="1">
      <c r="A32" s="105">
        <v>20799</v>
      </c>
      <c r="B32" s="105" t="s">
        <v>109</v>
      </c>
      <c r="C32" s="56">
        <v>40800</v>
      </c>
      <c r="D32" s="56"/>
      <c r="E32" s="107"/>
      <c r="F32" s="107"/>
      <c r="G32" s="56">
        <v>40800</v>
      </c>
    </row>
    <row r="33" spans="1:7" ht="14.25" customHeight="1">
      <c r="A33" s="106">
        <v>2079999</v>
      </c>
      <c r="B33" s="106" t="s">
        <v>109</v>
      </c>
      <c r="C33" s="56">
        <v>40800</v>
      </c>
      <c r="D33" s="56"/>
      <c r="E33" s="107"/>
      <c r="F33" s="107"/>
      <c r="G33" s="56">
        <v>40800</v>
      </c>
    </row>
    <row r="34" spans="1:7" ht="14.25" customHeight="1">
      <c r="A34" s="77">
        <v>208</v>
      </c>
      <c r="B34" s="77" t="s">
        <v>110</v>
      </c>
      <c r="C34" s="56">
        <v>6490306.96</v>
      </c>
      <c r="D34" s="56">
        <v>3341968.44</v>
      </c>
      <c r="E34" s="56">
        <v>3341968.44</v>
      </c>
      <c r="F34" s="107"/>
      <c r="G34" s="56">
        <v>3148338.52</v>
      </c>
    </row>
    <row r="35" spans="1:7" ht="14.25" customHeight="1">
      <c r="A35" s="105">
        <v>20802</v>
      </c>
      <c r="B35" s="105" t="s">
        <v>111</v>
      </c>
      <c r="C35" s="56">
        <v>1661858.52</v>
      </c>
      <c r="D35" s="56"/>
      <c r="E35" s="56"/>
      <c r="F35" s="107"/>
      <c r="G35" s="56">
        <v>1661858.52</v>
      </c>
    </row>
    <row r="36" spans="1:7" ht="14.25" customHeight="1">
      <c r="A36" s="106">
        <v>2080206</v>
      </c>
      <c r="B36" s="106" t="s">
        <v>112</v>
      </c>
      <c r="C36" s="56">
        <v>1661858.52</v>
      </c>
      <c r="D36" s="56"/>
      <c r="E36" s="56"/>
      <c r="F36" s="107"/>
      <c r="G36" s="56">
        <v>1661858.52</v>
      </c>
    </row>
    <row r="37" spans="1:7" ht="14.25" customHeight="1">
      <c r="A37" s="105">
        <v>20805</v>
      </c>
      <c r="B37" s="105" t="s">
        <v>113</v>
      </c>
      <c r="C37" s="56">
        <v>3341968.44</v>
      </c>
      <c r="D37" s="56">
        <v>3341968.44</v>
      </c>
      <c r="E37" s="56">
        <v>3341968.44</v>
      </c>
      <c r="F37" s="107"/>
      <c r="G37" s="56"/>
    </row>
    <row r="38" spans="1:7" ht="14.25" customHeight="1">
      <c r="A38" s="106">
        <v>2080501</v>
      </c>
      <c r="B38" s="106" t="s">
        <v>114</v>
      </c>
      <c r="C38" s="56">
        <v>702240</v>
      </c>
      <c r="D38" s="56">
        <v>702240</v>
      </c>
      <c r="E38" s="56">
        <v>702240</v>
      </c>
      <c r="F38" s="107"/>
      <c r="G38" s="56"/>
    </row>
    <row r="39" spans="1:7" ht="14.25" customHeight="1">
      <c r="A39" s="106">
        <v>2080502</v>
      </c>
      <c r="B39" s="106" t="s">
        <v>115</v>
      </c>
      <c r="C39" s="56">
        <v>191520</v>
      </c>
      <c r="D39" s="56">
        <v>191520</v>
      </c>
      <c r="E39" s="56">
        <v>191520</v>
      </c>
      <c r="F39" s="107"/>
      <c r="G39" s="56"/>
    </row>
    <row r="40" spans="1:7" ht="14.25" customHeight="1">
      <c r="A40" s="106">
        <v>2080505</v>
      </c>
      <c r="B40" s="106" t="s">
        <v>116</v>
      </c>
      <c r="C40" s="56">
        <v>1622113.32</v>
      </c>
      <c r="D40" s="56">
        <v>1622113.32</v>
      </c>
      <c r="E40" s="56">
        <v>1622113.32</v>
      </c>
      <c r="F40" s="107"/>
      <c r="G40" s="56"/>
    </row>
    <row r="41" spans="1:7" ht="14.25" customHeight="1">
      <c r="A41" s="106">
        <v>2080506</v>
      </c>
      <c r="B41" s="106" t="s">
        <v>117</v>
      </c>
      <c r="C41" s="56">
        <v>811051.92</v>
      </c>
      <c r="D41" s="56">
        <v>811051.92</v>
      </c>
      <c r="E41" s="56">
        <v>811051.92</v>
      </c>
      <c r="F41" s="107"/>
      <c r="G41" s="56"/>
    </row>
    <row r="42" spans="1:7" ht="14.25" customHeight="1">
      <c r="A42" s="106">
        <v>2080599</v>
      </c>
      <c r="B42" s="106" t="s">
        <v>118</v>
      </c>
      <c r="C42" s="56">
        <v>15043.2</v>
      </c>
      <c r="D42" s="56">
        <v>15043.2</v>
      </c>
      <c r="E42" s="56">
        <v>15043.2</v>
      </c>
      <c r="F42" s="107"/>
      <c r="G42" s="56"/>
    </row>
    <row r="43" spans="1:7" ht="14.25" customHeight="1">
      <c r="A43" s="105">
        <v>20820</v>
      </c>
      <c r="B43" s="105" t="s">
        <v>119</v>
      </c>
      <c r="C43" s="56">
        <v>10000</v>
      </c>
      <c r="D43" s="56"/>
      <c r="E43" s="107"/>
      <c r="F43" s="107"/>
      <c r="G43" s="56">
        <v>10000</v>
      </c>
    </row>
    <row r="44" spans="1:7" ht="14.25" customHeight="1">
      <c r="A44" s="106">
        <v>2082001</v>
      </c>
      <c r="B44" s="106" t="s">
        <v>120</v>
      </c>
      <c r="C44" s="56">
        <v>10000</v>
      </c>
      <c r="D44" s="56"/>
      <c r="E44" s="107"/>
      <c r="F44" s="107"/>
      <c r="G44" s="56">
        <v>10000</v>
      </c>
    </row>
    <row r="45" spans="1:7" ht="14.25" customHeight="1">
      <c r="A45" s="105">
        <v>20826</v>
      </c>
      <c r="B45" s="105" t="s">
        <v>121</v>
      </c>
      <c r="C45" s="56">
        <v>812480</v>
      </c>
      <c r="D45" s="56"/>
      <c r="E45" s="107"/>
      <c r="F45" s="107"/>
      <c r="G45" s="56">
        <v>812480</v>
      </c>
    </row>
    <row r="46" spans="1:7" ht="14.25" customHeight="1">
      <c r="A46" s="106">
        <v>2082602</v>
      </c>
      <c r="B46" s="106" t="s">
        <v>122</v>
      </c>
      <c r="C46" s="56">
        <v>812480</v>
      </c>
      <c r="D46" s="56"/>
      <c r="E46" s="107"/>
      <c r="F46" s="107"/>
      <c r="G46" s="56">
        <v>812480</v>
      </c>
    </row>
    <row r="47" spans="1:7" ht="14.25" customHeight="1">
      <c r="A47" s="105">
        <v>20899</v>
      </c>
      <c r="B47" s="105" t="s">
        <v>123</v>
      </c>
      <c r="C47" s="56">
        <v>664000</v>
      </c>
      <c r="D47" s="56"/>
      <c r="E47" s="107"/>
      <c r="F47" s="107"/>
      <c r="G47" s="56">
        <v>664000</v>
      </c>
    </row>
    <row r="48" spans="1:7" ht="14.25" customHeight="1">
      <c r="A48" s="106">
        <v>2089999</v>
      </c>
      <c r="B48" s="106" t="s">
        <v>123</v>
      </c>
      <c r="C48" s="56">
        <v>664000</v>
      </c>
      <c r="D48" s="56"/>
      <c r="E48" s="107"/>
      <c r="F48" s="107"/>
      <c r="G48" s="56">
        <v>664000</v>
      </c>
    </row>
    <row r="49" spans="1:7" ht="14.25" customHeight="1">
      <c r="A49" s="77">
        <v>210</v>
      </c>
      <c r="B49" s="77" t="s">
        <v>124</v>
      </c>
      <c r="C49" s="56">
        <v>1492332.72</v>
      </c>
      <c r="D49" s="56">
        <v>1454364.72</v>
      </c>
      <c r="E49" s="56">
        <v>1454364.72</v>
      </c>
      <c r="F49" s="107"/>
      <c r="G49" s="56">
        <v>37968</v>
      </c>
    </row>
    <row r="50" spans="1:7" ht="14.25" customHeight="1">
      <c r="A50" s="105">
        <v>21004</v>
      </c>
      <c r="B50" s="105" t="s">
        <v>125</v>
      </c>
      <c r="C50" s="56">
        <v>37968</v>
      </c>
      <c r="D50" s="56"/>
      <c r="E50" s="56"/>
      <c r="F50" s="107"/>
      <c r="G50" s="56">
        <v>37968</v>
      </c>
    </row>
    <row r="51" spans="1:7" ht="14.25" customHeight="1">
      <c r="A51" s="106">
        <v>2100410</v>
      </c>
      <c r="B51" s="106" t="s">
        <v>126</v>
      </c>
      <c r="C51" s="56">
        <v>37968</v>
      </c>
      <c r="D51" s="56"/>
      <c r="E51" s="56"/>
      <c r="F51" s="107"/>
      <c r="G51" s="56">
        <v>37968</v>
      </c>
    </row>
    <row r="52" spans="1:7" ht="14.25" customHeight="1">
      <c r="A52" s="105">
        <v>21011</v>
      </c>
      <c r="B52" s="105" t="s">
        <v>127</v>
      </c>
      <c r="C52" s="56">
        <v>1454364.72</v>
      </c>
      <c r="D52" s="56">
        <v>1454364.72</v>
      </c>
      <c r="E52" s="56">
        <v>1454364.72</v>
      </c>
      <c r="F52" s="107"/>
      <c r="G52" s="56"/>
    </row>
    <row r="53" spans="1:7" ht="14.25" customHeight="1">
      <c r="A53" s="106">
        <v>2101101</v>
      </c>
      <c r="B53" s="106" t="s">
        <v>128</v>
      </c>
      <c r="C53" s="56">
        <v>1454364.72</v>
      </c>
      <c r="D53" s="56">
        <v>1454364.72</v>
      </c>
      <c r="E53" s="56">
        <v>1454364.72</v>
      </c>
      <c r="F53" s="107"/>
      <c r="G53" s="56"/>
    </row>
    <row r="54" spans="1:7" ht="14.25" customHeight="1">
      <c r="A54" s="77">
        <v>211</v>
      </c>
      <c r="B54" s="77" t="s">
        <v>129</v>
      </c>
      <c r="C54" s="56">
        <v>400800</v>
      </c>
      <c r="D54" s="56"/>
      <c r="E54" s="56"/>
      <c r="F54" s="107"/>
      <c r="G54" s="56">
        <v>400800</v>
      </c>
    </row>
    <row r="55" spans="1:7" ht="14.25" customHeight="1">
      <c r="A55" s="105">
        <v>21101</v>
      </c>
      <c r="B55" s="105" t="s">
        <v>130</v>
      </c>
      <c r="C55" s="56">
        <v>400800</v>
      </c>
      <c r="D55" s="56"/>
      <c r="E55" s="56"/>
      <c r="F55" s="107"/>
      <c r="G55" s="56">
        <v>400800</v>
      </c>
    </row>
    <row r="56" spans="1:7" ht="14.25" customHeight="1">
      <c r="A56" s="106">
        <v>2110199</v>
      </c>
      <c r="B56" s="106" t="s">
        <v>131</v>
      </c>
      <c r="C56" s="56">
        <v>400800</v>
      </c>
      <c r="D56" s="56"/>
      <c r="E56" s="56"/>
      <c r="F56" s="107"/>
      <c r="G56" s="56">
        <v>400800</v>
      </c>
    </row>
    <row r="57" spans="1:7" ht="14.25" customHeight="1">
      <c r="A57" s="77">
        <v>212</v>
      </c>
      <c r="B57" s="77" t="s">
        <v>132</v>
      </c>
      <c r="C57" s="56">
        <v>11612330.119999999</v>
      </c>
      <c r="D57" s="56"/>
      <c r="E57" s="56"/>
      <c r="F57" s="107"/>
      <c r="G57" s="56">
        <v>11612330.119999999</v>
      </c>
    </row>
    <row r="58" spans="1:7" ht="14.25" customHeight="1">
      <c r="A58" s="105">
        <v>21201</v>
      </c>
      <c r="B58" s="105" t="s">
        <v>133</v>
      </c>
      <c r="C58" s="56">
        <v>9176200</v>
      </c>
      <c r="D58" s="56"/>
      <c r="E58" s="56"/>
      <c r="F58" s="107"/>
      <c r="G58" s="56">
        <v>9176200</v>
      </c>
    </row>
    <row r="59" spans="1:7" ht="14.25" customHeight="1">
      <c r="A59" s="106">
        <v>2120104</v>
      </c>
      <c r="B59" s="106" t="s">
        <v>134</v>
      </c>
      <c r="C59" s="56">
        <v>9176200</v>
      </c>
      <c r="D59" s="56"/>
      <c r="E59" s="56"/>
      <c r="F59" s="107"/>
      <c r="G59" s="56">
        <v>9176200</v>
      </c>
    </row>
    <row r="60" spans="1:7" ht="14.25" customHeight="1">
      <c r="A60" s="105">
        <v>21203</v>
      </c>
      <c r="B60" s="105" t="s">
        <v>135</v>
      </c>
      <c r="C60" s="56">
        <v>399780.12</v>
      </c>
      <c r="D60" s="56"/>
      <c r="E60" s="56"/>
      <c r="F60" s="107"/>
      <c r="G60" s="56">
        <v>399780.12</v>
      </c>
    </row>
    <row r="61" spans="1:7" ht="14.25" customHeight="1">
      <c r="A61" s="106">
        <v>2120399</v>
      </c>
      <c r="B61" s="106" t="s">
        <v>136</v>
      </c>
      <c r="C61" s="56">
        <v>399780.12</v>
      </c>
      <c r="D61" s="56"/>
      <c r="E61" s="56"/>
      <c r="F61" s="107"/>
      <c r="G61" s="56">
        <v>399780.12</v>
      </c>
    </row>
    <row r="62" spans="1:7" ht="14.25" customHeight="1">
      <c r="A62" s="105">
        <v>21205</v>
      </c>
      <c r="B62" s="105" t="s">
        <v>137</v>
      </c>
      <c r="C62" s="56">
        <v>2036350</v>
      </c>
      <c r="D62" s="56"/>
      <c r="E62" s="56"/>
      <c r="F62" s="107"/>
      <c r="G62" s="56">
        <v>2036350</v>
      </c>
    </row>
    <row r="63" spans="1:7" ht="14.25" customHeight="1">
      <c r="A63" s="106">
        <v>2120501</v>
      </c>
      <c r="B63" s="106" t="s">
        <v>137</v>
      </c>
      <c r="C63" s="56">
        <v>2036350</v>
      </c>
      <c r="D63" s="56"/>
      <c r="E63" s="56"/>
      <c r="F63" s="107"/>
      <c r="G63" s="56">
        <v>2036350</v>
      </c>
    </row>
    <row r="64" spans="1:7" ht="14.25" customHeight="1">
      <c r="A64" s="77">
        <v>213</v>
      </c>
      <c r="B64" s="77" t="s">
        <v>138</v>
      </c>
      <c r="C64" s="56">
        <v>2781100</v>
      </c>
      <c r="D64" s="56"/>
      <c r="E64" s="56"/>
      <c r="F64" s="107"/>
      <c r="G64" s="56">
        <v>2781100</v>
      </c>
    </row>
    <row r="65" spans="1:7" ht="14.25" customHeight="1">
      <c r="A65" s="105">
        <v>21301</v>
      </c>
      <c r="B65" s="105" t="s">
        <v>139</v>
      </c>
      <c r="C65" s="56">
        <v>140000</v>
      </c>
      <c r="D65" s="56"/>
      <c r="E65" s="56"/>
      <c r="F65" s="107"/>
      <c r="G65" s="56">
        <v>140000</v>
      </c>
    </row>
    <row r="66" spans="1:7" ht="14.25" customHeight="1">
      <c r="A66" s="106">
        <v>2130199</v>
      </c>
      <c r="B66" s="106" t="s">
        <v>140</v>
      </c>
      <c r="C66" s="56">
        <v>140000</v>
      </c>
      <c r="D66" s="56"/>
      <c r="E66" s="56"/>
      <c r="F66" s="107"/>
      <c r="G66" s="56">
        <v>140000</v>
      </c>
    </row>
    <row r="67" spans="1:7" ht="14.25" customHeight="1">
      <c r="A67" s="105">
        <v>21302</v>
      </c>
      <c r="B67" s="105" t="s">
        <v>141</v>
      </c>
      <c r="C67" s="56">
        <v>2288300</v>
      </c>
      <c r="D67" s="56"/>
      <c r="E67" s="56"/>
      <c r="F67" s="107"/>
      <c r="G67" s="56">
        <v>2288300</v>
      </c>
    </row>
    <row r="68" spans="1:7" ht="14.25" customHeight="1">
      <c r="A68" s="106">
        <v>2130299</v>
      </c>
      <c r="B68" s="106" t="s">
        <v>142</v>
      </c>
      <c r="C68" s="56">
        <v>2288300</v>
      </c>
      <c r="D68" s="56"/>
      <c r="E68" s="56"/>
      <c r="F68" s="107"/>
      <c r="G68" s="56">
        <v>2288300</v>
      </c>
    </row>
    <row r="69" spans="1:7" ht="14.25" customHeight="1">
      <c r="A69" s="105">
        <v>21303</v>
      </c>
      <c r="B69" s="105" t="s">
        <v>143</v>
      </c>
      <c r="C69" s="56">
        <v>352800</v>
      </c>
      <c r="D69" s="56"/>
      <c r="E69" s="56"/>
      <c r="F69" s="107"/>
      <c r="G69" s="56">
        <v>352800</v>
      </c>
    </row>
    <row r="70" spans="1:7" ht="14.25" customHeight="1">
      <c r="A70" s="106">
        <v>2130316</v>
      </c>
      <c r="B70" s="106" t="s">
        <v>144</v>
      </c>
      <c r="C70" s="56">
        <v>50000</v>
      </c>
      <c r="D70" s="56"/>
      <c r="E70" s="56"/>
      <c r="F70" s="107"/>
      <c r="G70" s="56">
        <v>50000</v>
      </c>
    </row>
    <row r="71" spans="1:7" ht="14.25" customHeight="1">
      <c r="A71" s="106">
        <v>2130399</v>
      </c>
      <c r="B71" s="106" t="s">
        <v>145</v>
      </c>
      <c r="C71" s="56">
        <v>302800</v>
      </c>
      <c r="D71" s="56"/>
      <c r="E71" s="56"/>
      <c r="F71" s="107"/>
      <c r="G71" s="56">
        <v>302800</v>
      </c>
    </row>
    <row r="72" spans="1:7" ht="14.25" customHeight="1">
      <c r="A72" s="77">
        <v>221</v>
      </c>
      <c r="B72" s="77" t="s">
        <v>146</v>
      </c>
      <c r="C72" s="56">
        <v>1352796</v>
      </c>
      <c r="D72" s="56">
        <v>1352796</v>
      </c>
      <c r="E72" s="56">
        <v>1352796</v>
      </c>
      <c r="F72" s="107"/>
      <c r="G72" s="56"/>
    </row>
    <row r="73" spans="1:7" ht="14.25" customHeight="1">
      <c r="A73" s="105">
        <v>22102</v>
      </c>
      <c r="B73" s="105" t="s">
        <v>147</v>
      </c>
      <c r="C73" s="56">
        <v>1352796</v>
      </c>
      <c r="D73" s="56">
        <v>1352796</v>
      </c>
      <c r="E73" s="56">
        <v>1352796</v>
      </c>
      <c r="F73" s="107"/>
      <c r="G73" s="56"/>
    </row>
    <row r="74" spans="1:7" ht="14.25" customHeight="1">
      <c r="A74" s="106">
        <v>2210201</v>
      </c>
      <c r="B74" s="106" t="s">
        <v>148</v>
      </c>
      <c r="C74" s="56">
        <v>1352796</v>
      </c>
      <c r="D74" s="56">
        <v>1352796</v>
      </c>
      <c r="E74" s="56">
        <v>1352796</v>
      </c>
      <c r="F74" s="107"/>
      <c r="G74" s="56"/>
    </row>
    <row r="75" spans="1:7" ht="14.25" customHeight="1">
      <c r="A75" s="77">
        <v>224</v>
      </c>
      <c r="B75" s="77" t="s">
        <v>149</v>
      </c>
      <c r="C75" s="56">
        <v>258940</v>
      </c>
      <c r="D75" s="56"/>
      <c r="E75" s="56"/>
      <c r="F75" s="107"/>
      <c r="G75" s="56">
        <v>258940</v>
      </c>
    </row>
    <row r="76" spans="1:7" ht="14.25" customHeight="1">
      <c r="A76" s="105">
        <v>22401</v>
      </c>
      <c r="B76" s="105" t="s">
        <v>150</v>
      </c>
      <c r="C76" s="56">
        <v>30000</v>
      </c>
      <c r="D76" s="56"/>
      <c r="E76" s="107"/>
      <c r="F76" s="107"/>
      <c r="G76" s="56">
        <v>30000</v>
      </c>
    </row>
    <row r="77" spans="1:7" ht="14.25" customHeight="1">
      <c r="A77" s="106">
        <v>2240106</v>
      </c>
      <c r="B77" s="106" t="s">
        <v>151</v>
      </c>
      <c r="C77" s="56">
        <v>10000</v>
      </c>
      <c r="D77" s="56"/>
      <c r="E77" s="107"/>
      <c r="F77" s="107"/>
      <c r="G77" s="56">
        <v>10000</v>
      </c>
    </row>
    <row r="78" spans="1:7" ht="14.25" customHeight="1">
      <c r="A78" s="106">
        <v>2240199</v>
      </c>
      <c r="B78" s="106" t="s">
        <v>152</v>
      </c>
      <c r="C78" s="56">
        <v>20000</v>
      </c>
      <c r="D78" s="56"/>
      <c r="E78" s="107"/>
      <c r="F78" s="107"/>
      <c r="G78" s="56">
        <v>20000</v>
      </c>
    </row>
    <row r="79" spans="1:7" ht="14.25" customHeight="1">
      <c r="A79" s="105">
        <v>22402</v>
      </c>
      <c r="B79" s="105" t="s">
        <v>153</v>
      </c>
      <c r="C79" s="56">
        <v>228940</v>
      </c>
      <c r="D79" s="56"/>
      <c r="E79" s="107"/>
      <c r="F79" s="107"/>
      <c r="G79" s="56">
        <v>228940</v>
      </c>
    </row>
    <row r="80" spans="1:7" ht="14.25" customHeight="1">
      <c r="A80" s="106">
        <v>2240299</v>
      </c>
      <c r="B80" s="106" t="s">
        <v>154</v>
      </c>
      <c r="C80" s="56">
        <v>228940</v>
      </c>
      <c r="D80" s="56"/>
      <c r="E80" s="107"/>
      <c r="F80" s="107"/>
      <c r="G80" s="56">
        <v>228940</v>
      </c>
    </row>
    <row r="81" spans="1:7" ht="14.25" customHeight="1">
      <c r="A81" s="194" t="s">
        <v>57</v>
      </c>
      <c r="B81" s="194"/>
      <c r="C81" s="56">
        <v>95440000</v>
      </c>
      <c r="D81" s="56">
        <v>66954569.159999996</v>
      </c>
      <c r="E81" s="56">
        <f>D81-F81</f>
        <v>42152601.479999997</v>
      </c>
      <c r="F81" s="56">
        <f>F10</f>
        <v>24801967.68</v>
      </c>
      <c r="G81" s="56">
        <v>28485430.84</v>
      </c>
    </row>
  </sheetData>
  <mergeCells count="7">
    <mergeCell ref="A3:G3"/>
    <mergeCell ref="A4:E4"/>
    <mergeCell ref="A5:B5"/>
    <mergeCell ref="D5:F5"/>
    <mergeCell ref="A81:B81"/>
    <mergeCell ref="C5:C6"/>
    <mergeCell ref="G5:G6"/>
  </mergeCells>
  <phoneticPr fontId="23"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sheetPr>
    <outlinePr summaryRight="0"/>
  </sheetPr>
  <dimension ref="A1:F8"/>
  <sheetViews>
    <sheetView showZeros="0" workbookViewId="0">
      <pane ySplit="1" topLeftCell="A2" activePane="bottomLeft" state="frozen"/>
      <selection pane="bottomLeft" activeCell="D26" sqref="D26"/>
    </sheetView>
  </sheetViews>
  <sheetFormatPr defaultColWidth="9.125" defaultRowHeight="14.25" customHeight="1"/>
  <cols>
    <col min="1" max="1" width="27.375" customWidth="1"/>
    <col min="2" max="6" width="31.125" customWidth="1"/>
  </cols>
  <sheetData>
    <row r="1" spans="1:6" ht="14.25" customHeight="1">
      <c r="A1" s="1"/>
      <c r="B1" s="1"/>
      <c r="C1" s="1"/>
      <c r="D1" s="1"/>
      <c r="E1" s="1"/>
      <c r="F1" s="1"/>
    </row>
    <row r="2" spans="1:6" ht="12" customHeight="1">
      <c r="A2" s="97"/>
      <c r="B2" s="97"/>
      <c r="C2" s="45"/>
      <c r="F2" s="44" t="s">
        <v>204</v>
      </c>
    </row>
    <row r="3" spans="1:6" ht="25.5" customHeight="1">
      <c r="A3" s="197" t="s">
        <v>205</v>
      </c>
      <c r="B3" s="197"/>
      <c r="C3" s="197"/>
      <c r="D3" s="197"/>
      <c r="E3" s="197"/>
      <c r="F3" s="197"/>
    </row>
    <row r="4" spans="1:6" ht="15.75" customHeight="1">
      <c r="A4" s="187" t="str">
        <f>"单位名称：昆明市官渡区人民政府阿拉街道办事处"&amp;""</f>
        <v>单位名称：昆明市官渡区人民政府阿拉街道办事处</v>
      </c>
      <c r="B4" s="198"/>
      <c r="C4" s="199"/>
      <c r="D4" s="155"/>
      <c r="F4" s="44" t="s">
        <v>206</v>
      </c>
    </row>
    <row r="5" spans="1:6" ht="19.5" customHeight="1">
      <c r="A5" s="184" t="s">
        <v>207</v>
      </c>
      <c r="B5" s="152" t="s">
        <v>208</v>
      </c>
      <c r="C5" s="150" t="s">
        <v>209</v>
      </c>
      <c r="D5" s="193"/>
      <c r="E5" s="151"/>
      <c r="F5" s="152" t="s">
        <v>210</v>
      </c>
    </row>
    <row r="6" spans="1:6" ht="19.5" customHeight="1">
      <c r="A6" s="189"/>
      <c r="B6" s="153"/>
      <c r="C6" s="47" t="s">
        <v>59</v>
      </c>
      <c r="D6" s="47" t="s">
        <v>211</v>
      </c>
      <c r="E6" s="47" t="s">
        <v>212</v>
      </c>
      <c r="F6" s="153"/>
    </row>
    <row r="7" spans="1:6" ht="18.75" customHeight="1">
      <c r="A7" s="98">
        <v>1</v>
      </c>
      <c r="B7" s="98">
        <v>2</v>
      </c>
      <c r="C7" s="99">
        <v>3</v>
      </c>
      <c r="D7" s="98">
        <v>4</v>
      </c>
      <c r="E7" s="98">
        <v>5</v>
      </c>
      <c r="F7" s="98">
        <v>6</v>
      </c>
    </row>
    <row r="8" spans="1:6" ht="18.75" customHeight="1">
      <c r="A8" s="56">
        <v>188800</v>
      </c>
      <c r="B8" s="100"/>
      <c r="C8" s="101">
        <f>E8</f>
        <v>188800</v>
      </c>
      <c r="D8" s="100"/>
      <c r="E8" s="56">
        <v>188800</v>
      </c>
      <c r="F8" s="100"/>
    </row>
  </sheetData>
  <mergeCells count="6">
    <mergeCell ref="A3:F3"/>
    <mergeCell ref="A4:D4"/>
    <mergeCell ref="C5:E5"/>
    <mergeCell ref="A5:A6"/>
    <mergeCell ref="B5:B6"/>
    <mergeCell ref="F5:F6"/>
  </mergeCells>
  <phoneticPr fontId="23"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sheetPr>
    <outlinePr summaryRight="0"/>
  </sheetPr>
  <dimension ref="A1:W72"/>
  <sheetViews>
    <sheetView showZeros="0" workbookViewId="0">
      <pane ySplit="1" topLeftCell="A2" activePane="bottomLeft" state="frozen"/>
      <selection pane="bottomLeft" activeCell="B56" sqref="B56"/>
    </sheetView>
  </sheetViews>
  <sheetFormatPr defaultColWidth="9.125" defaultRowHeight="14.25" customHeight="1"/>
  <cols>
    <col min="1" max="1" width="34.625" customWidth="1"/>
    <col min="2" max="2" width="19.75" customWidth="1"/>
    <col min="3" max="3" width="33.75" customWidth="1"/>
    <col min="4" max="4" width="14.625" customWidth="1"/>
    <col min="5" max="5" width="27.125" customWidth="1"/>
    <col min="6" max="6" width="14.75" customWidth="1"/>
    <col min="7" max="7" width="18.875" customWidth="1"/>
    <col min="8" max="13" width="15.375" customWidth="1"/>
    <col min="14" max="16" width="14.75" customWidth="1"/>
    <col min="17" max="17" width="14.875" customWidth="1"/>
    <col min="18" max="23" width="1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D2" s="2"/>
      <c r="E2" s="2"/>
      <c r="F2" s="2"/>
      <c r="G2" s="2"/>
      <c r="U2" s="87"/>
      <c r="W2" s="42" t="s">
        <v>213</v>
      </c>
    </row>
    <row r="3" spans="1:23" ht="27.75" customHeight="1">
      <c r="A3" s="157" t="s">
        <v>214</v>
      </c>
      <c r="B3" s="157"/>
      <c r="C3" s="157"/>
      <c r="D3" s="157"/>
      <c r="E3" s="157"/>
      <c r="F3" s="157"/>
      <c r="G3" s="157"/>
      <c r="H3" s="157"/>
      <c r="I3" s="157"/>
      <c r="J3" s="157"/>
      <c r="K3" s="157"/>
      <c r="L3" s="157"/>
      <c r="M3" s="157"/>
      <c r="N3" s="157"/>
      <c r="O3" s="157"/>
      <c r="P3" s="157"/>
      <c r="Q3" s="157"/>
      <c r="R3" s="157"/>
      <c r="S3" s="157"/>
      <c r="T3" s="157"/>
      <c r="U3" s="157"/>
      <c r="V3" s="157"/>
      <c r="W3" s="157"/>
    </row>
    <row r="4" spans="1:23" ht="13.5" customHeight="1">
      <c r="A4" s="187" t="str">
        <f>"单位名称：昆明市官渡区人民政府阿拉街道办事处"&amp;""</f>
        <v>单位名称：昆明市官渡区人民政府阿拉街道办事处</v>
      </c>
      <c r="B4" s="200"/>
      <c r="C4" s="200"/>
      <c r="D4" s="200"/>
      <c r="E4" s="200"/>
      <c r="F4" s="200"/>
      <c r="G4" s="200"/>
      <c r="H4" s="4"/>
      <c r="I4" s="4"/>
      <c r="J4" s="4"/>
      <c r="K4" s="4"/>
      <c r="L4" s="4"/>
      <c r="M4" s="4"/>
      <c r="N4" s="4"/>
      <c r="O4" s="4"/>
      <c r="P4" s="4"/>
      <c r="Q4" s="4"/>
      <c r="U4" s="87"/>
      <c r="W4" s="70" t="s">
        <v>206</v>
      </c>
    </row>
    <row r="5" spans="1:23" ht="21.75" customHeight="1">
      <c r="A5" s="206" t="s">
        <v>215</v>
      </c>
      <c r="B5" s="206" t="s">
        <v>216</v>
      </c>
      <c r="C5" s="206" t="s">
        <v>217</v>
      </c>
      <c r="D5" s="184" t="s">
        <v>218</v>
      </c>
      <c r="E5" s="184" t="s">
        <v>219</v>
      </c>
      <c r="F5" s="184" t="s">
        <v>220</v>
      </c>
      <c r="G5" s="184" t="s">
        <v>221</v>
      </c>
      <c r="H5" s="180" t="s">
        <v>222</v>
      </c>
      <c r="I5" s="180"/>
      <c r="J5" s="180"/>
      <c r="K5" s="180"/>
      <c r="L5" s="201"/>
      <c r="M5" s="201"/>
      <c r="N5" s="201"/>
      <c r="O5" s="201"/>
      <c r="P5" s="201"/>
      <c r="Q5" s="202"/>
      <c r="R5" s="180"/>
      <c r="S5" s="180"/>
      <c r="T5" s="180"/>
      <c r="U5" s="180"/>
      <c r="V5" s="180"/>
      <c r="W5" s="180"/>
    </row>
    <row r="6" spans="1:23" ht="21.75" customHeight="1">
      <c r="A6" s="207"/>
      <c r="B6" s="207"/>
      <c r="C6" s="207"/>
      <c r="D6" s="209"/>
      <c r="E6" s="209"/>
      <c r="F6" s="209"/>
      <c r="G6" s="209"/>
      <c r="H6" s="180" t="s">
        <v>57</v>
      </c>
      <c r="I6" s="202" t="s">
        <v>60</v>
      </c>
      <c r="J6" s="202"/>
      <c r="K6" s="202"/>
      <c r="L6" s="201"/>
      <c r="M6" s="201"/>
      <c r="N6" s="201" t="s">
        <v>223</v>
      </c>
      <c r="O6" s="201"/>
      <c r="P6" s="201"/>
      <c r="Q6" s="202" t="s">
        <v>63</v>
      </c>
      <c r="R6" s="180" t="s">
        <v>77</v>
      </c>
      <c r="S6" s="202"/>
      <c r="T6" s="202"/>
      <c r="U6" s="202"/>
      <c r="V6" s="202"/>
      <c r="W6" s="202"/>
    </row>
    <row r="7" spans="1:23" ht="15" customHeight="1">
      <c r="A7" s="208"/>
      <c r="B7" s="208"/>
      <c r="C7" s="208"/>
      <c r="D7" s="189"/>
      <c r="E7" s="189"/>
      <c r="F7" s="189"/>
      <c r="G7" s="189"/>
      <c r="H7" s="180"/>
      <c r="I7" s="202" t="s">
        <v>224</v>
      </c>
      <c r="J7" s="202" t="s">
        <v>225</v>
      </c>
      <c r="K7" s="202" t="s">
        <v>226</v>
      </c>
      <c r="L7" s="210" t="s">
        <v>227</v>
      </c>
      <c r="M7" s="210" t="s">
        <v>228</v>
      </c>
      <c r="N7" s="210" t="s">
        <v>60</v>
      </c>
      <c r="O7" s="210" t="s">
        <v>61</v>
      </c>
      <c r="P7" s="210" t="s">
        <v>62</v>
      </c>
      <c r="Q7" s="202"/>
      <c r="R7" s="202" t="s">
        <v>59</v>
      </c>
      <c r="S7" s="202" t="s">
        <v>70</v>
      </c>
      <c r="T7" s="202" t="s">
        <v>229</v>
      </c>
      <c r="U7" s="202" t="s">
        <v>66</v>
      </c>
      <c r="V7" s="202" t="s">
        <v>67</v>
      </c>
      <c r="W7" s="202" t="s">
        <v>68</v>
      </c>
    </row>
    <row r="8" spans="1:23" ht="27.75" customHeight="1">
      <c r="A8" s="208"/>
      <c r="B8" s="208"/>
      <c r="C8" s="208"/>
      <c r="D8" s="189"/>
      <c r="E8" s="189"/>
      <c r="F8" s="189"/>
      <c r="G8" s="189"/>
      <c r="H8" s="180"/>
      <c r="I8" s="202"/>
      <c r="J8" s="202"/>
      <c r="K8" s="202"/>
      <c r="L8" s="210"/>
      <c r="M8" s="210"/>
      <c r="N8" s="210"/>
      <c r="O8" s="210"/>
      <c r="P8" s="210"/>
      <c r="Q8" s="202"/>
      <c r="R8" s="202"/>
      <c r="S8" s="202"/>
      <c r="T8" s="202"/>
      <c r="U8" s="202"/>
      <c r="V8" s="202"/>
      <c r="W8" s="202"/>
    </row>
    <row r="9" spans="1:23" ht="15" customHeight="1">
      <c r="A9" s="90">
        <v>1</v>
      </c>
      <c r="B9" s="90">
        <v>2</v>
      </c>
      <c r="C9" s="90">
        <v>3</v>
      </c>
      <c r="D9" s="90">
        <v>4</v>
      </c>
      <c r="E9" s="90">
        <v>5</v>
      </c>
      <c r="F9" s="90">
        <v>6</v>
      </c>
      <c r="G9" s="90">
        <v>7</v>
      </c>
      <c r="H9" s="90">
        <v>8</v>
      </c>
      <c r="I9" s="90">
        <v>9</v>
      </c>
      <c r="J9" s="90">
        <v>10</v>
      </c>
      <c r="K9" s="90">
        <v>11</v>
      </c>
      <c r="L9" s="90">
        <v>12</v>
      </c>
      <c r="M9" s="90">
        <v>13</v>
      </c>
      <c r="N9" s="90">
        <v>14</v>
      </c>
      <c r="O9" s="90">
        <v>15</v>
      </c>
      <c r="P9" s="90">
        <v>16</v>
      </c>
      <c r="Q9" s="90">
        <v>17</v>
      </c>
      <c r="R9" s="90">
        <v>18</v>
      </c>
      <c r="S9" s="90">
        <v>19</v>
      </c>
      <c r="T9" s="90">
        <v>20</v>
      </c>
      <c r="U9" s="90">
        <v>21</v>
      </c>
      <c r="V9" s="90">
        <v>22</v>
      </c>
      <c r="W9" s="90">
        <v>23</v>
      </c>
    </row>
    <row r="10" spans="1:23" ht="15" customHeight="1">
      <c r="A10" s="91" t="s">
        <v>230</v>
      </c>
      <c r="B10" s="92" t="s">
        <v>231</v>
      </c>
      <c r="C10" s="91" t="s">
        <v>232</v>
      </c>
      <c r="D10" s="91">
        <v>2010301</v>
      </c>
      <c r="E10" s="93" t="s">
        <v>87</v>
      </c>
      <c r="F10" s="93">
        <v>30103</v>
      </c>
      <c r="G10" s="12" t="s">
        <v>233</v>
      </c>
      <c r="H10" s="13">
        <v>858000</v>
      </c>
      <c r="I10" s="13">
        <v>858000</v>
      </c>
      <c r="J10" s="90"/>
      <c r="K10" s="90"/>
      <c r="L10" s="13">
        <v>858000</v>
      </c>
      <c r="M10" s="90"/>
      <c r="N10" s="90"/>
      <c r="O10" s="90"/>
      <c r="P10" s="90"/>
      <c r="Q10" s="90"/>
      <c r="R10" s="90"/>
      <c r="S10" s="90"/>
      <c r="T10" s="90"/>
      <c r="U10" s="90"/>
      <c r="V10" s="90"/>
      <c r="W10" s="90"/>
    </row>
    <row r="11" spans="1:23" ht="15" customHeight="1">
      <c r="A11" s="94" t="s">
        <v>230</v>
      </c>
      <c r="B11" s="92" t="s">
        <v>231</v>
      </c>
      <c r="C11" s="94" t="s">
        <v>232</v>
      </c>
      <c r="D11" s="94">
        <v>2010301</v>
      </c>
      <c r="E11" s="95" t="s">
        <v>87</v>
      </c>
      <c r="F11" s="95">
        <v>30103</v>
      </c>
      <c r="G11" s="15" t="s">
        <v>233</v>
      </c>
      <c r="H11" s="16">
        <v>818160</v>
      </c>
      <c r="I11" s="16">
        <v>818160</v>
      </c>
      <c r="J11" s="90"/>
      <c r="K11" s="90"/>
      <c r="L11" s="16">
        <v>818160</v>
      </c>
      <c r="M11" s="90"/>
      <c r="N11" s="90"/>
      <c r="O11" s="90"/>
      <c r="P11" s="90"/>
      <c r="Q11" s="90"/>
      <c r="R11" s="90"/>
      <c r="S11" s="90"/>
      <c r="T11" s="90"/>
      <c r="U11" s="90"/>
      <c r="V11" s="90"/>
      <c r="W11" s="90"/>
    </row>
    <row r="12" spans="1:23" ht="15" customHeight="1">
      <c r="A12" s="94" t="s">
        <v>230</v>
      </c>
      <c r="B12" s="92" t="s">
        <v>234</v>
      </c>
      <c r="C12" s="94" t="s">
        <v>235</v>
      </c>
      <c r="D12" s="94">
        <v>2010301</v>
      </c>
      <c r="E12" s="95" t="s">
        <v>87</v>
      </c>
      <c r="F12" s="95">
        <v>30101</v>
      </c>
      <c r="G12" s="15" t="s">
        <v>236</v>
      </c>
      <c r="H12" s="16">
        <v>1317900</v>
      </c>
      <c r="I12" s="16">
        <v>1317900</v>
      </c>
      <c r="J12" s="90"/>
      <c r="K12" s="90"/>
      <c r="L12" s="16">
        <v>1317900</v>
      </c>
      <c r="M12" s="90"/>
      <c r="N12" s="90"/>
      <c r="O12" s="90"/>
      <c r="P12" s="90"/>
      <c r="Q12" s="90"/>
      <c r="R12" s="90"/>
      <c r="S12" s="90"/>
      <c r="T12" s="90"/>
      <c r="U12" s="90"/>
      <c r="V12" s="90"/>
      <c r="W12" s="90"/>
    </row>
    <row r="13" spans="1:23" ht="15" customHeight="1">
      <c r="A13" s="94" t="s">
        <v>230</v>
      </c>
      <c r="B13" s="92" t="s">
        <v>234</v>
      </c>
      <c r="C13" s="94" t="s">
        <v>235</v>
      </c>
      <c r="D13" s="94">
        <v>2010301</v>
      </c>
      <c r="E13" s="95" t="s">
        <v>87</v>
      </c>
      <c r="F13" s="95">
        <v>30102</v>
      </c>
      <c r="G13" s="15" t="s">
        <v>237</v>
      </c>
      <c r="H13" s="16">
        <v>198000</v>
      </c>
      <c r="I13" s="16">
        <v>198000</v>
      </c>
      <c r="J13" s="90"/>
      <c r="K13" s="90"/>
      <c r="L13" s="16">
        <v>198000</v>
      </c>
      <c r="M13" s="90"/>
      <c r="N13" s="90"/>
      <c r="O13" s="90"/>
      <c r="P13" s="90"/>
      <c r="Q13" s="90"/>
      <c r="R13" s="90"/>
      <c r="S13" s="90"/>
      <c r="T13" s="90"/>
      <c r="U13" s="90"/>
      <c r="V13" s="90"/>
      <c r="W13" s="90"/>
    </row>
    <row r="14" spans="1:23" ht="15" customHeight="1">
      <c r="A14" s="94" t="s">
        <v>230</v>
      </c>
      <c r="B14" s="92" t="s">
        <v>234</v>
      </c>
      <c r="C14" s="94" t="s">
        <v>235</v>
      </c>
      <c r="D14" s="94">
        <v>2010301</v>
      </c>
      <c r="E14" s="95" t="s">
        <v>87</v>
      </c>
      <c r="F14" s="95">
        <v>30102</v>
      </c>
      <c r="G14" s="15" t="s">
        <v>237</v>
      </c>
      <c r="H14" s="16">
        <v>2037048</v>
      </c>
      <c r="I14" s="16">
        <v>2037048</v>
      </c>
      <c r="J14" s="90"/>
      <c r="K14" s="90"/>
      <c r="L14" s="16">
        <v>2037048</v>
      </c>
      <c r="M14" s="90"/>
      <c r="N14" s="90"/>
      <c r="O14" s="90"/>
      <c r="P14" s="90"/>
      <c r="Q14" s="90"/>
      <c r="R14" s="90"/>
      <c r="S14" s="90"/>
      <c r="T14" s="90"/>
      <c r="U14" s="90"/>
      <c r="V14" s="90"/>
      <c r="W14" s="90"/>
    </row>
    <row r="15" spans="1:23" ht="15" customHeight="1">
      <c r="A15" s="94" t="s">
        <v>230</v>
      </c>
      <c r="B15" s="92" t="s">
        <v>234</v>
      </c>
      <c r="C15" s="94" t="s">
        <v>235</v>
      </c>
      <c r="D15" s="94">
        <v>2010301</v>
      </c>
      <c r="E15" s="95" t="s">
        <v>87</v>
      </c>
      <c r="F15" s="95">
        <v>30103</v>
      </c>
      <c r="G15" s="15" t="s">
        <v>233</v>
      </c>
      <c r="H15" s="16">
        <v>109825</v>
      </c>
      <c r="I15" s="16">
        <v>109825</v>
      </c>
      <c r="J15" s="90"/>
      <c r="K15" s="90"/>
      <c r="L15" s="16">
        <v>109825</v>
      </c>
      <c r="M15" s="90"/>
      <c r="N15" s="90"/>
      <c r="O15" s="90"/>
      <c r="P15" s="90"/>
      <c r="Q15" s="90"/>
      <c r="R15" s="90"/>
      <c r="S15" s="90"/>
      <c r="T15" s="90"/>
      <c r="U15" s="90"/>
      <c r="V15" s="90"/>
      <c r="W15" s="90"/>
    </row>
    <row r="16" spans="1:23" ht="15" customHeight="1">
      <c r="A16" s="94" t="s">
        <v>230</v>
      </c>
      <c r="B16" s="92" t="s">
        <v>238</v>
      </c>
      <c r="C16" s="94" t="s">
        <v>239</v>
      </c>
      <c r="D16" s="94">
        <v>2010301</v>
      </c>
      <c r="E16" s="95" t="s">
        <v>87</v>
      </c>
      <c r="F16" s="95">
        <v>30103</v>
      </c>
      <c r="G16" s="15" t="s">
        <v>233</v>
      </c>
      <c r="H16" s="16">
        <v>1724800</v>
      </c>
      <c r="I16" s="16">
        <v>1724800</v>
      </c>
      <c r="J16" s="90"/>
      <c r="K16" s="90"/>
      <c r="L16" s="16">
        <v>1724800</v>
      </c>
      <c r="M16" s="90"/>
      <c r="N16" s="90"/>
      <c r="O16" s="90"/>
      <c r="P16" s="90"/>
      <c r="Q16" s="90"/>
      <c r="R16" s="90"/>
      <c r="S16" s="90"/>
      <c r="T16" s="90"/>
      <c r="U16" s="90"/>
      <c r="V16" s="90"/>
      <c r="W16" s="90"/>
    </row>
    <row r="17" spans="1:23" ht="15" customHeight="1">
      <c r="A17" s="94" t="s">
        <v>230</v>
      </c>
      <c r="B17" s="92" t="s">
        <v>238</v>
      </c>
      <c r="C17" s="94" t="s">
        <v>239</v>
      </c>
      <c r="D17" s="94">
        <v>2010301</v>
      </c>
      <c r="E17" s="95" t="s">
        <v>87</v>
      </c>
      <c r="F17" s="95">
        <v>30107</v>
      </c>
      <c r="G17" s="15" t="s">
        <v>240</v>
      </c>
      <c r="H17" s="16">
        <v>792000</v>
      </c>
      <c r="I17" s="16">
        <v>792000</v>
      </c>
      <c r="J17" s="90"/>
      <c r="K17" s="90"/>
      <c r="L17" s="16">
        <v>792000</v>
      </c>
      <c r="M17" s="90"/>
      <c r="N17" s="90"/>
      <c r="O17" s="90"/>
      <c r="P17" s="90"/>
      <c r="Q17" s="90"/>
      <c r="R17" s="90"/>
      <c r="S17" s="90"/>
      <c r="T17" s="90"/>
      <c r="U17" s="90"/>
      <c r="V17" s="90"/>
      <c r="W17" s="90"/>
    </row>
    <row r="18" spans="1:23" ht="15" customHeight="1">
      <c r="A18" s="94" t="s">
        <v>230</v>
      </c>
      <c r="B18" s="92" t="s">
        <v>1817</v>
      </c>
      <c r="C18" s="94" t="s">
        <v>242</v>
      </c>
      <c r="D18" s="94">
        <v>2010301</v>
      </c>
      <c r="E18" s="95" t="s">
        <v>87</v>
      </c>
      <c r="F18" s="95">
        <v>30101</v>
      </c>
      <c r="G18" s="15" t="s">
        <v>236</v>
      </c>
      <c r="H18" s="16">
        <v>1647984</v>
      </c>
      <c r="I18" s="16">
        <v>1647984</v>
      </c>
      <c r="J18" s="90"/>
      <c r="K18" s="90"/>
      <c r="L18" s="16">
        <v>1647984</v>
      </c>
      <c r="M18" s="90"/>
      <c r="N18" s="90"/>
      <c r="O18" s="90"/>
      <c r="P18" s="90"/>
      <c r="Q18" s="90"/>
      <c r="R18" s="90"/>
      <c r="S18" s="90"/>
      <c r="T18" s="90"/>
      <c r="U18" s="90"/>
      <c r="V18" s="90"/>
      <c r="W18" s="90"/>
    </row>
    <row r="19" spans="1:23" ht="15" customHeight="1">
      <c r="A19" s="94" t="s">
        <v>230</v>
      </c>
      <c r="B19" s="92" t="s">
        <v>241</v>
      </c>
      <c r="C19" s="94" t="s">
        <v>242</v>
      </c>
      <c r="D19" s="94">
        <v>2010301</v>
      </c>
      <c r="E19" s="95" t="s">
        <v>87</v>
      </c>
      <c r="F19" s="95">
        <v>30102</v>
      </c>
      <c r="G19" s="15" t="s">
        <v>237</v>
      </c>
      <c r="H19" s="16">
        <v>456</v>
      </c>
      <c r="I19" s="16">
        <v>456</v>
      </c>
      <c r="J19" s="90"/>
      <c r="K19" s="90"/>
      <c r="L19" s="16">
        <v>456</v>
      </c>
      <c r="M19" s="90"/>
      <c r="N19" s="90"/>
      <c r="O19" s="90"/>
      <c r="P19" s="90"/>
      <c r="Q19" s="90"/>
      <c r="R19" s="90"/>
      <c r="S19" s="90"/>
      <c r="T19" s="90"/>
      <c r="U19" s="90"/>
      <c r="V19" s="90"/>
      <c r="W19" s="90"/>
    </row>
    <row r="20" spans="1:23" ht="15" customHeight="1">
      <c r="A20" s="94" t="s">
        <v>230</v>
      </c>
      <c r="B20" s="92" t="s">
        <v>241</v>
      </c>
      <c r="C20" s="94" t="s">
        <v>242</v>
      </c>
      <c r="D20" s="94">
        <v>2010301</v>
      </c>
      <c r="E20" s="95" t="s">
        <v>87</v>
      </c>
      <c r="F20" s="95">
        <v>30102</v>
      </c>
      <c r="G20" s="15" t="s">
        <v>237</v>
      </c>
      <c r="H20" s="16">
        <v>264000</v>
      </c>
      <c r="I20" s="16">
        <v>264000</v>
      </c>
      <c r="J20" s="90"/>
      <c r="K20" s="90"/>
      <c r="L20" s="16">
        <v>264000</v>
      </c>
      <c r="M20" s="90"/>
      <c r="N20" s="90"/>
      <c r="O20" s="90"/>
      <c r="P20" s="90"/>
      <c r="Q20" s="90"/>
      <c r="R20" s="90"/>
      <c r="S20" s="90"/>
      <c r="T20" s="90"/>
      <c r="U20" s="90"/>
      <c r="V20" s="90"/>
      <c r="W20" s="90"/>
    </row>
    <row r="21" spans="1:23" ht="15" customHeight="1">
      <c r="A21" s="94" t="s">
        <v>230</v>
      </c>
      <c r="B21" s="92" t="s">
        <v>241</v>
      </c>
      <c r="C21" s="94" t="s">
        <v>242</v>
      </c>
      <c r="D21" s="94">
        <v>2010301</v>
      </c>
      <c r="E21" s="95" t="s">
        <v>87</v>
      </c>
      <c r="F21" s="95">
        <v>30103</v>
      </c>
      <c r="G21" s="15" t="s">
        <v>233</v>
      </c>
      <c r="H21" s="16">
        <v>137332</v>
      </c>
      <c r="I21" s="16">
        <v>137332</v>
      </c>
      <c r="J21" s="90"/>
      <c r="K21" s="90"/>
      <c r="L21" s="16">
        <v>137332</v>
      </c>
      <c r="M21" s="90"/>
      <c r="N21" s="90"/>
      <c r="O21" s="90"/>
      <c r="P21" s="90"/>
      <c r="Q21" s="90"/>
      <c r="R21" s="90"/>
      <c r="S21" s="90"/>
      <c r="T21" s="90"/>
      <c r="U21" s="90"/>
      <c r="V21" s="90"/>
      <c r="W21" s="90"/>
    </row>
    <row r="22" spans="1:23" ht="15" customHeight="1">
      <c r="A22" s="94" t="s">
        <v>230</v>
      </c>
      <c r="B22" s="92" t="s">
        <v>241</v>
      </c>
      <c r="C22" s="94" t="s">
        <v>242</v>
      </c>
      <c r="D22" s="94">
        <v>2010301</v>
      </c>
      <c r="E22" s="95" t="s">
        <v>87</v>
      </c>
      <c r="F22" s="95">
        <v>30107</v>
      </c>
      <c r="G22" s="15" t="s">
        <v>240</v>
      </c>
      <c r="H22" s="16">
        <v>407928</v>
      </c>
      <c r="I22" s="16">
        <v>407928</v>
      </c>
      <c r="J22" s="90"/>
      <c r="K22" s="90"/>
      <c r="L22" s="16">
        <v>407928</v>
      </c>
      <c r="M22" s="90"/>
      <c r="N22" s="90"/>
      <c r="O22" s="90"/>
      <c r="P22" s="90"/>
      <c r="Q22" s="90"/>
      <c r="R22" s="90"/>
      <c r="S22" s="90"/>
      <c r="T22" s="90"/>
      <c r="U22" s="90"/>
      <c r="V22" s="90"/>
      <c r="W22" s="90"/>
    </row>
    <row r="23" spans="1:23" ht="15" customHeight="1">
      <c r="A23" s="94" t="s">
        <v>230</v>
      </c>
      <c r="B23" s="92" t="s">
        <v>241</v>
      </c>
      <c r="C23" s="94" t="s">
        <v>242</v>
      </c>
      <c r="D23" s="94">
        <v>2010301</v>
      </c>
      <c r="E23" s="95" t="s">
        <v>87</v>
      </c>
      <c r="F23" s="95">
        <v>30107</v>
      </c>
      <c r="G23" s="15" t="s">
        <v>240</v>
      </c>
      <c r="H23" s="16">
        <v>1658664</v>
      </c>
      <c r="I23" s="16">
        <v>1658664</v>
      </c>
      <c r="J23" s="90"/>
      <c r="K23" s="90"/>
      <c r="L23" s="16">
        <v>1658664</v>
      </c>
      <c r="M23" s="90"/>
      <c r="N23" s="90"/>
      <c r="O23" s="90"/>
      <c r="P23" s="90"/>
      <c r="Q23" s="90"/>
      <c r="R23" s="90"/>
      <c r="S23" s="90"/>
      <c r="T23" s="90"/>
      <c r="U23" s="90"/>
      <c r="V23" s="90"/>
      <c r="W23" s="90"/>
    </row>
    <row r="24" spans="1:23" ht="15" customHeight="1">
      <c r="A24" s="94" t="s">
        <v>230</v>
      </c>
      <c r="B24" s="92" t="s">
        <v>243</v>
      </c>
      <c r="C24" s="94" t="s">
        <v>244</v>
      </c>
      <c r="D24" s="94">
        <v>2010301</v>
      </c>
      <c r="E24" s="95" t="s">
        <v>87</v>
      </c>
      <c r="F24" s="95">
        <v>30112</v>
      </c>
      <c r="G24" s="15" t="s">
        <v>245</v>
      </c>
      <c r="H24" s="16">
        <v>22022.04</v>
      </c>
      <c r="I24" s="16">
        <v>22022.04</v>
      </c>
      <c r="J24" s="90"/>
      <c r="K24" s="90"/>
      <c r="L24" s="16">
        <v>22022.04</v>
      </c>
      <c r="M24" s="90"/>
      <c r="N24" s="90"/>
      <c r="O24" s="90"/>
      <c r="P24" s="90"/>
      <c r="Q24" s="90"/>
      <c r="R24" s="90"/>
      <c r="S24" s="90"/>
      <c r="T24" s="90"/>
      <c r="U24" s="90"/>
      <c r="V24" s="90"/>
      <c r="W24" s="90"/>
    </row>
    <row r="25" spans="1:23" ht="15" customHeight="1">
      <c r="A25" s="94" t="s">
        <v>230</v>
      </c>
      <c r="B25" s="92" t="s">
        <v>243</v>
      </c>
      <c r="C25" s="94" t="s">
        <v>244</v>
      </c>
      <c r="D25" s="94">
        <v>2080505</v>
      </c>
      <c r="E25" s="95" t="s">
        <v>116</v>
      </c>
      <c r="F25" s="95">
        <v>30108</v>
      </c>
      <c r="G25" s="15" t="s">
        <v>246</v>
      </c>
      <c r="H25" s="16">
        <v>1622113.32</v>
      </c>
      <c r="I25" s="16">
        <v>1622113.32</v>
      </c>
      <c r="J25" s="90"/>
      <c r="K25" s="90"/>
      <c r="L25" s="16">
        <v>1622113.32</v>
      </c>
      <c r="M25" s="90"/>
      <c r="N25" s="90"/>
      <c r="O25" s="90"/>
      <c r="P25" s="90"/>
      <c r="Q25" s="90"/>
      <c r="R25" s="90"/>
      <c r="S25" s="90"/>
      <c r="T25" s="90"/>
      <c r="U25" s="90"/>
      <c r="V25" s="90"/>
      <c r="W25" s="90"/>
    </row>
    <row r="26" spans="1:23" ht="15" customHeight="1">
      <c r="A26" s="94" t="s">
        <v>230</v>
      </c>
      <c r="B26" s="92" t="s">
        <v>243</v>
      </c>
      <c r="C26" s="94" t="s">
        <v>244</v>
      </c>
      <c r="D26" s="94">
        <v>2080506</v>
      </c>
      <c r="E26" s="95" t="s">
        <v>117</v>
      </c>
      <c r="F26" s="95">
        <v>30109</v>
      </c>
      <c r="G26" s="15" t="s">
        <v>247</v>
      </c>
      <c r="H26" s="16">
        <v>811051.92</v>
      </c>
      <c r="I26" s="16">
        <v>811051.92</v>
      </c>
      <c r="J26" s="90"/>
      <c r="K26" s="90"/>
      <c r="L26" s="16">
        <v>811051.92</v>
      </c>
      <c r="M26" s="90"/>
      <c r="N26" s="90"/>
      <c r="O26" s="90"/>
      <c r="P26" s="90"/>
      <c r="Q26" s="90"/>
      <c r="R26" s="90"/>
      <c r="S26" s="90"/>
      <c r="T26" s="90"/>
      <c r="U26" s="90"/>
      <c r="V26" s="90"/>
      <c r="W26" s="90"/>
    </row>
    <row r="27" spans="1:23" ht="15" customHeight="1">
      <c r="A27" s="94" t="s">
        <v>230</v>
      </c>
      <c r="B27" s="92" t="s">
        <v>243</v>
      </c>
      <c r="C27" s="94" t="s">
        <v>244</v>
      </c>
      <c r="D27" s="94">
        <v>2101101</v>
      </c>
      <c r="E27" s="95" t="s">
        <v>128</v>
      </c>
      <c r="F27" s="95">
        <v>30110</v>
      </c>
      <c r="G27" s="15" t="s">
        <v>248</v>
      </c>
      <c r="H27" s="16">
        <v>1454364.72</v>
      </c>
      <c r="I27" s="16">
        <v>1454364.72</v>
      </c>
      <c r="J27" s="90"/>
      <c r="K27" s="90"/>
      <c r="L27" s="16">
        <v>1454364.72</v>
      </c>
      <c r="M27" s="90"/>
      <c r="N27" s="90"/>
      <c r="O27" s="90"/>
      <c r="P27" s="90"/>
      <c r="Q27" s="90"/>
      <c r="R27" s="90"/>
      <c r="S27" s="90"/>
      <c r="T27" s="90"/>
      <c r="U27" s="90"/>
      <c r="V27" s="90"/>
      <c r="W27" s="90"/>
    </row>
    <row r="28" spans="1:23" ht="15" customHeight="1">
      <c r="A28" s="94" t="s">
        <v>230</v>
      </c>
      <c r="B28" s="96" t="s">
        <v>249</v>
      </c>
      <c r="C28" s="94" t="s">
        <v>148</v>
      </c>
      <c r="D28" s="94">
        <v>2210201</v>
      </c>
      <c r="E28" s="95" t="s">
        <v>148</v>
      </c>
      <c r="F28" s="95">
        <v>30113</v>
      </c>
      <c r="G28" s="15" t="s">
        <v>148</v>
      </c>
      <c r="H28" s="16">
        <v>1352796</v>
      </c>
      <c r="I28" s="16">
        <v>1352796</v>
      </c>
      <c r="J28" s="90"/>
      <c r="K28" s="90"/>
      <c r="L28" s="16">
        <v>1352796</v>
      </c>
      <c r="M28" s="90"/>
      <c r="N28" s="90"/>
      <c r="O28" s="90"/>
      <c r="P28" s="90"/>
      <c r="Q28" s="90"/>
      <c r="R28" s="90"/>
      <c r="S28" s="90"/>
      <c r="T28" s="90"/>
      <c r="U28" s="90"/>
      <c r="V28" s="90"/>
      <c r="W28" s="90"/>
    </row>
    <row r="29" spans="1:23" ht="15" customHeight="1">
      <c r="A29" s="94" t="s">
        <v>230</v>
      </c>
      <c r="B29" s="92" t="s">
        <v>250</v>
      </c>
      <c r="C29" s="94" t="s">
        <v>251</v>
      </c>
      <c r="D29" s="94">
        <v>2080501</v>
      </c>
      <c r="E29" s="95" t="s">
        <v>114</v>
      </c>
      <c r="F29" s="95">
        <v>30302</v>
      </c>
      <c r="G29" s="15" t="s">
        <v>252</v>
      </c>
      <c r="H29" s="16">
        <v>147840</v>
      </c>
      <c r="I29" s="16">
        <v>147840</v>
      </c>
      <c r="J29" s="90"/>
      <c r="K29" s="90"/>
      <c r="L29" s="16">
        <v>147840</v>
      </c>
      <c r="M29" s="90"/>
      <c r="N29" s="90"/>
      <c r="O29" s="90"/>
      <c r="P29" s="90"/>
      <c r="Q29" s="90"/>
      <c r="R29" s="90"/>
      <c r="S29" s="90"/>
      <c r="T29" s="90"/>
      <c r="U29" s="90"/>
      <c r="V29" s="90"/>
      <c r="W29" s="90"/>
    </row>
    <row r="30" spans="1:23" ht="15" customHeight="1">
      <c r="A30" s="94" t="s">
        <v>230</v>
      </c>
      <c r="B30" s="92" t="s">
        <v>250</v>
      </c>
      <c r="C30" s="94" t="s">
        <v>251</v>
      </c>
      <c r="D30" s="94">
        <v>2080501</v>
      </c>
      <c r="E30" s="95" t="s">
        <v>114</v>
      </c>
      <c r="F30" s="95">
        <v>30305</v>
      </c>
      <c r="G30" s="15" t="s">
        <v>253</v>
      </c>
      <c r="H30" s="16">
        <v>554400</v>
      </c>
      <c r="I30" s="16">
        <v>554400</v>
      </c>
      <c r="J30" s="90"/>
      <c r="K30" s="90"/>
      <c r="L30" s="16">
        <v>554400</v>
      </c>
      <c r="M30" s="90"/>
      <c r="N30" s="90"/>
      <c r="O30" s="90"/>
      <c r="P30" s="90"/>
      <c r="Q30" s="90"/>
      <c r="R30" s="90"/>
      <c r="S30" s="90"/>
      <c r="T30" s="90"/>
      <c r="U30" s="90"/>
      <c r="V30" s="90"/>
      <c r="W30" s="90"/>
    </row>
    <row r="31" spans="1:23" ht="15" customHeight="1">
      <c r="A31" s="94" t="s">
        <v>230</v>
      </c>
      <c r="B31" s="92" t="s">
        <v>250</v>
      </c>
      <c r="C31" s="94" t="s">
        <v>251</v>
      </c>
      <c r="D31" s="94">
        <v>2080502</v>
      </c>
      <c r="E31" s="95" t="s">
        <v>115</v>
      </c>
      <c r="F31" s="95">
        <v>30302</v>
      </c>
      <c r="G31" s="15" t="s">
        <v>252</v>
      </c>
      <c r="H31" s="16">
        <v>40320</v>
      </c>
      <c r="I31" s="16">
        <v>40320</v>
      </c>
      <c r="J31" s="90"/>
      <c r="K31" s="90"/>
      <c r="L31" s="16">
        <v>40320</v>
      </c>
      <c r="M31" s="90"/>
      <c r="N31" s="90"/>
      <c r="O31" s="90"/>
      <c r="P31" s="90"/>
      <c r="Q31" s="90"/>
      <c r="R31" s="90"/>
      <c r="S31" s="90"/>
      <c r="T31" s="90"/>
      <c r="U31" s="90"/>
      <c r="V31" s="90"/>
      <c r="W31" s="90"/>
    </row>
    <row r="32" spans="1:23" ht="15" customHeight="1">
      <c r="A32" s="94" t="s">
        <v>230</v>
      </c>
      <c r="B32" s="92" t="s">
        <v>250</v>
      </c>
      <c r="C32" s="94" t="s">
        <v>251</v>
      </c>
      <c r="D32" s="94">
        <v>2080502</v>
      </c>
      <c r="E32" s="95" t="s">
        <v>115</v>
      </c>
      <c r="F32" s="95">
        <v>30305</v>
      </c>
      <c r="G32" s="15" t="s">
        <v>253</v>
      </c>
      <c r="H32" s="16">
        <v>151200</v>
      </c>
      <c r="I32" s="16">
        <v>151200</v>
      </c>
      <c r="J32" s="90"/>
      <c r="K32" s="90"/>
      <c r="L32" s="16">
        <v>151200</v>
      </c>
      <c r="M32" s="90"/>
      <c r="N32" s="90"/>
      <c r="O32" s="90"/>
      <c r="P32" s="90"/>
      <c r="Q32" s="90"/>
      <c r="R32" s="90"/>
      <c r="S32" s="90"/>
      <c r="T32" s="90"/>
      <c r="U32" s="90"/>
      <c r="V32" s="90"/>
      <c r="W32" s="90"/>
    </row>
    <row r="33" spans="1:23" ht="15" customHeight="1">
      <c r="A33" s="94" t="s">
        <v>230</v>
      </c>
      <c r="B33" s="92" t="s">
        <v>254</v>
      </c>
      <c r="C33" s="94" t="s">
        <v>255</v>
      </c>
      <c r="D33" s="94">
        <v>2080599</v>
      </c>
      <c r="E33" s="95" t="s">
        <v>118</v>
      </c>
      <c r="F33" s="95">
        <v>30305</v>
      </c>
      <c r="G33" s="15" t="s">
        <v>253</v>
      </c>
      <c r="H33" s="16">
        <v>15043.2</v>
      </c>
      <c r="I33" s="16">
        <v>15043.2</v>
      </c>
      <c r="J33" s="90"/>
      <c r="K33" s="90"/>
      <c r="L33" s="16">
        <v>15043.2</v>
      </c>
      <c r="M33" s="90"/>
      <c r="N33" s="90"/>
      <c r="O33" s="90"/>
      <c r="P33" s="90"/>
      <c r="Q33" s="90"/>
      <c r="R33" s="90"/>
      <c r="S33" s="90"/>
      <c r="T33" s="90"/>
      <c r="U33" s="90"/>
      <c r="V33" s="90"/>
      <c r="W33" s="90"/>
    </row>
    <row r="34" spans="1:23" ht="15" customHeight="1">
      <c r="A34" s="94" t="s">
        <v>230</v>
      </c>
      <c r="B34" s="92" t="s">
        <v>256</v>
      </c>
      <c r="C34" s="94" t="s">
        <v>257</v>
      </c>
      <c r="D34" s="94">
        <v>2010301</v>
      </c>
      <c r="E34" s="95" t="s">
        <v>87</v>
      </c>
      <c r="F34" s="95">
        <v>30199</v>
      </c>
      <c r="G34" s="15" t="s">
        <v>258</v>
      </c>
      <c r="H34" s="16">
        <v>946800</v>
      </c>
      <c r="I34" s="16">
        <v>946800</v>
      </c>
      <c r="J34" s="90"/>
      <c r="K34" s="90"/>
      <c r="L34" s="16">
        <v>946800</v>
      </c>
      <c r="M34" s="90"/>
      <c r="N34" s="90"/>
      <c r="O34" s="90"/>
      <c r="P34" s="90"/>
      <c r="Q34" s="90"/>
      <c r="R34" s="90"/>
      <c r="S34" s="90"/>
      <c r="T34" s="90"/>
      <c r="U34" s="90"/>
      <c r="V34" s="90"/>
      <c r="W34" s="90"/>
    </row>
    <row r="35" spans="1:23" ht="15" customHeight="1">
      <c r="A35" s="94" t="s">
        <v>230</v>
      </c>
      <c r="B35" s="92" t="s">
        <v>259</v>
      </c>
      <c r="C35" s="94" t="s">
        <v>260</v>
      </c>
      <c r="D35" s="94">
        <v>2010301</v>
      </c>
      <c r="E35" s="95" t="s">
        <v>87</v>
      </c>
      <c r="F35" s="95">
        <v>30199</v>
      </c>
      <c r="G35" s="15" t="s">
        <v>258</v>
      </c>
      <c r="H35" s="16">
        <v>3419364.48</v>
      </c>
      <c r="I35" s="16">
        <v>3419364.48</v>
      </c>
      <c r="J35" s="90"/>
      <c r="K35" s="90"/>
      <c r="L35" s="16">
        <v>3419364.48</v>
      </c>
      <c r="M35" s="90"/>
      <c r="N35" s="90"/>
      <c r="O35" s="90"/>
      <c r="P35" s="90"/>
      <c r="Q35" s="90"/>
      <c r="R35" s="90"/>
      <c r="S35" s="90"/>
      <c r="T35" s="90"/>
      <c r="U35" s="90"/>
      <c r="V35" s="90"/>
      <c r="W35" s="90"/>
    </row>
    <row r="36" spans="1:23" ht="15" customHeight="1">
      <c r="A36" s="94" t="s">
        <v>230</v>
      </c>
      <c r="B36" s="92" t="s">
        <v>259</v>
      </c>
      <c r="C36" s="94" t="s">
        <v>260</v>
      </c>
      <c r="D36" s="94">
        <v>2010301</v>
      </c>
      <c r="E36" s="95" t="s">
        <v>87</v>
      </c>
      <c r="F36" s="95">
        <v>30199</v>
      </c>
      <c r="G36" s="15" t="s">
        <v>258</v>
      </c>
      <c r="H36" s="16">
        <v>4634400</v>
      </c>
      <c r="I36" s="16">
        <v>4634400</v>
      </c>
      <c r="J36" s="90"/>
      <c r="K36" s="90"/>
      <c r="L36" s="16">
        <v>4634400</v>
      </c>
      <c r="M36" s="90"/>
      <c r="N36" s="90"/>
      <c r="O36" s="90"/>
      <c r="P36" s="90"/>
      <c r="Q36" s="90"/>
      <c r="R36" s="90"/>
      <c r="S36" s="90"/>
      <c r="T36" s="90"/>
      <c r="U36" s="90"/>
      <c r="V36" s="90"/>
      <c r="W36" s="90"/>
    </row>
    <row r="37" spans="1:23" ht="15" customHeight="1">
      <c r="A37" s="94" t="s">
        <v>230</v>
      </c>
      <c r="B37" s="92" t="s">
        <v>259</v>
      </c>
      <c r="C37" s="94" t="s">
        <v>260</v>
      </c>
      <c r="D37" s="94">
        <v>2010301</v>
      </c>
      <c r="E37" s="95" t="s">
        <v>87</v>
      </c>
      <c r="F37" s="95">
        <v>30199</v>
      </c>
      <c r="G37" s="15" t="s">
        <v>258</v>
      </c>
      <c r="H37" s="16">
        <v>12254656.800000001</v>
      </c>
      <c r="I37" s="16">
        <v>12254656.800000001</v>
      </c>
      <c r="J37" s="90"/>
      <c r="K37" s="90"/>
      <c r="L37" s="16">
        <v>12254656.800000001</v>
      </c>
      <c r="M37" s="90"/>
      <c r="N37" s="90"/>
      <c r="O37" s="90"/>
      <c r="P37" s="90"/>
      <c r="Q37" s="90"/>
      <c r="R37" s="90"/>
      <c r="S37" s="90"/>
      <c r="T37" s="90"/>
      <c r="U37" s="90"/>
      <c r="V37" s="90"/>
      <c r="W37" s="90"/>
    </row>
    <row r="38" spans="1:23" ht="15" customHeight="1">
      <c r="A38" s="94" t="s">
        <v>230</v>
      </c>
      <c r="B38" s="92" t="s">
        <v>259</v>
      </c>
      <c r="C38" s="94" t="s">
        <v>260</v>
      </c>
      <c r="D38" s="94">
        <v>2010301</v>
      </c>
      <c r="E38" s="95" t="s">
        <v>87</v>
      </c>
      <c r="F38" s="95">
        <v>30199</v>
      </c>
      <c r="G38" s="15" t="s">
        <v>258</v>
      </c>
      <c r="H38" s="16">
        <v>2100000</v>
      </c>
      <c r="I38" s="16">
        <v>2100000</v>
      </c>
      <c r="J38" s="90"/>
      <c r="K38" s="90"/>
      <c r="L38" s="16">
        <v>2100000</v>
      </c>
      <c r="M38" s="90"/>
      <c r="N38" s="90"/>
      <c r="O38" s="90"/>
      <c r="P38" s="90"/>
      <c r="Q38" s="90"/>
      <c r="R38" s="90"/>
      <c r="S38" s="90"/>
      <c r="T38" s="90"/>
      <c r="U38" s="90"/>
      <c r="V38" s="90"/>
      <c r="W38" s="90"/>
    </row>
    <row r="39" spans="1:23" ht="15" customHeight="1">
      <c r="A39" s="94" t="s">
        <v>230</v>
      </c>
      <c r="B39" s="92" t="s">
        <v>259</v>
      </c>
      <c r="C39" s="94" t="s">
        <v>260</v>
      </c>
      <c r="D39" s="94">
        <v>2010301</v>
      </c>
      <c r="E39" s="95" t="s">
        <v>87</v>
      </c>
      <c r="F39" s="95">
        <v>30199</v>
      </c>
      <c r="G39" s="15" t="s">
        <v>258</v>
      </c>
      <c r="H39" s="16">
        <v>654132</v>
      </c>
      <c r="I39" s="16">
        <v>654132</v>
      </c>
      <c r="J39" s="90"/>
      <c r="K39" s="90"/>
      <c r="L39" s="16">
        <v>654132</v>
      </c>
      <c r="M39" s="90"/>
      <c r="N39" s="90"/>
      <c r="O39" s="90"/>
      <c r="P39" s="90"/>
      <c r="Q39" s="90"/>
      <c r="R39" s="90"/>
      <c r="S39" s="90"/>
      <c r="T39" s="90"/>
      <c r="U39" s="90"/>
      <c r="V39" s="90"/>
      <c r="W39" s="90"/>
    </row>
    <row r="40" spans="1:23" ht="15" customHeight="1">
      <c r="A40" s="94" t="s">
        <v>230</v>
      </c>
      <c r="B40" s="92" t="s">
        <v>261</v>
      </c>
      <c r="C40" s="94" t="s">
        <v>262</v>
      </c>
      <c r="D40" s="94">
        <v>2010301</v>
      </c>
      <c r="E40" s="95" t="s">
        <v>87</v>
      </c>
      <c r="F40" s="95">
        <v>30231</v>
      </c>
      <c r="G40" s="15" t="s">
        <v>263</v>
      </c>
      <c r="H40" s="16">
        <v>32000</v>
      </c>
      <c r="I40" s="16">
        <v>32000</v>
      </c>
      <c r="J40" s="90"/>
      <c r="K40" s="90"/>
      <c r="L40" s="16">
        <v>32000</v>
      </c>
      <c r="M40" s="90"/>
      <c r="N40" s="90"/>
      <c r="O40" s="90"/>
      <c r="P40" s="90"/>
      <c r="Q40" s="90"/>
      <c r="R40" s="90"/>
      <c r="S40" s="90"/>
      <c r="T40" s="90"/>
      <c r="U40" s="90"/>
      <c r="V40" s="90"/>
      <c r="W40" s="90"/>
    </row>
    <row r="41" spans="1:23" ht="15" customHeight="1">
      <c r="A41" s="94" t="s">
        <v>230</v>
      </c>
      <c r="B41" s="92" t="s">
        <v>261</v>
      </c>
      <c r="C41" s="94" t="s">
        <v>262</v>
      </c>
      <c r="D41" s="94">
        <v>2010301</v>
      </c>
      <c r="E41" s="95" t="s">
        <v>87</v>
      </c>
      <c r="F41" s="95">
        <v>30231</v>
      </c>
      <c r="G41" s="15" t="s">
        <v>263</v>
      </c>
      <c r="H41" s="16">
        <v>156800</v>
      </c>
      <c r="I41" s="16">
        <v>156800</v>
      </c>
      <c r="J41" s="90"/>
      <c r="K41" s="90"/>
      <c r="L41" s="16">
        <v>156800</v>
      </c>
      <c r="M41" s="90"/>
      <c r="N41" s="90"/>
      <c r="O41" s="90"/>
      <c r="P41" s="90"/>
      <c r="Q41" s="90"/>
      <c r="R41" s="90"/>
      <c r="S41" s="90"/>
      <c r="T41" s="90"/>
      <c r="U41" s="90"/>
      <c r="V41" s="90"/>
      <c r="W41" s="90"/>
    </row>
    <row r="42" spans="1:23" ht="15" customHeight="1">
      <c r="A42" s="94" t="s">
        <v>230</v>
      </c>
      <c r="B42" s="92" t="s">
        <v>264</v>
      </c>
      <c r="C42" s="94" t="s">
        <v>265</v>
      </c>
      <c r="D42" s="94">
        <v>2010301</v>
      </c>
      <c r="E42" s="95" t="s">
        <v>87</v>
      </c>
      <c r="F42" s="95">
        <v>30239</v>
      </c>
      <c r="G42" s="15" t="s">
        <v>266</v>
      </c>
      <c r="H42" s="16">
        <v>300000</v>
      </c>
      <c r="I42" s="16">
        <v>300000</v>
      </c>
      <c r="J42" s="90"/>
      <c r="K42" s="90"/>
      <c r="L42" s="16">
        <v>300000</v>
      </c>
      <c r="M42" s="90"/>
      <c r="N42" s="90"/>
      <c r="O42" s="90"/>
      <c r="P42" s="90"/>
      <c r="Q42" s="90"/>
      <c r="R42" s="90"/>
      <c r="S42" s="90"/>
      <c r="T42" s="90"/>
      <c r="U42" s="90"/>
      <c r="V42" s="90"/>
      <c r="W42" s="90"/>
    </row>
    <row r="43" spans="1:23" ht="15" customHeight="1">
      <c r="A43" s="94" t="s">
        <v>230</v>
      </c>
      <c r="B43" s="92" t="s">
        <v>267</v>
      </c>
      <c r="C43" s="94" t="s">
        <v>268</v>
      </c>
      <c r="D43" s="94">
        <v>2010301</v>
      </c>
      <c r="E43" s="95" t="s">
        <v>87</v>
      </c>
      <c r="F43" s="95">
        <v>30228</v>
      </c>
      <c r="G43" s="15" t="s">
        <v>268</v>
      </c>
      <c r="H43" s="16">
        <v>334382.28000000003</v>
      </c>
      <c r="I43" s="16">
        <v>334382.28000000003</v>
      </c>
      <c r="J43" s="90"/>
      <c r="K43" s="90"/>
      <c r="L43" s="16">
        <v>334382.28000000003</v>
      </c>
      <c r="M43" s="90"/>
      <c r="N43" s="90"/>
      <c r="O43" s="90"/>
      <c r="P43" s="90"/>
      <c r="Q43" s="90"/>
      <c r="R43" s="90"/>
      <c r="S43" s="90"/>
      <c r="T43" s="90"/>
      <c r="U43" s="90"/>
      <c r="V43" s="90"/>
      <c r="W43" s="90"/>
    </row>
    <row r="44" spans="1:23" ht="15" customHeight="1">
      <c r="A44" s="94" t="s">
        <v>230</v>
      </c>
      <c r="B44" s="145" t="s">
        <v>269</v>
      </c>
      <c r="C44" s="94" t="s">
        <v>270</v>
      </c>
      <c r="D44" s="94">
        <v>2010301</v>
      </c>
      <c r="E44" s="95" t="s">
        <v>87</v>
      </c>
      <c r="F44" s="95">
        <v>30299</v>
      </c>
      <c r="G44" s="15" t="s">
        <v>271</v>
      </c>
      <c r="H44" s="16">
        <v>90000</v>
      </c>
      <c r="I44" s="16">
        <v>90000</v>
      </c>
      <c r="J44" s="90"/>
      <c r="K44" s="90"/>
      <c r="L44" s="16">
        <v>90000</v>
      </c>
      <c r="M44" s="90"/>
      <c r="N44" s="90"/>
      <c r="O44" s="90"/>
      <c r="P44" s="90"/>
      <c r="Q44" s="90"/>
      <c r="R44" s="90"/>
      <c r="S44" s="90"/>
      <c r="T44" s="90"/>
      <c r="U44" s="90"/>
      <c r="V44" s="90"/>
      <c r="W44" s="90"/>
    </row>
    <row r="45" spans="1:23" ht="15" customHeight="1">
      <c r="A45" s="94" t="s">
        <v>230</v>
      </c>
      <c r="B45" s="92" t="s">
        <v>272</v>
      </c>
      <c r="C45" s="94" t="s">
        <v>273</v>
      </c>
      <c r="D45" s="94">
        <v>2010301</v>
      </c>
      <c r="E45" s="95" t="s">
        <v>87</v>
      </c>
      <c r="F45" s="95">
        <v>30201</v>
      </c>
      <c r="G45" s="15" t="s">
        <v>274</v>
      </c>
      <c r="H45" s="16">
        <v>72000</v>
      </c>
      <c r="I45" s="16">
        <v>72000</v>
      </c>
      <c r="J45" s="90"/>
      <c r="K45" s="90"/>
      <c r="L45" s="16">
        <v>72000</v>
      </c>
      <c r="M45" s="90"/>
      <c r="N45" s="90"/>
      <c r="O45" s="90"/>
      <c r="P45" s="90"/>
      <c r="Q45" s="90"/>
      <c r="R45" s="90"/>
      <c r="S45" s="90"/>
      <c r="T45" s="90"/>
      <c r="U45" s="90"/>
      <c r="V45" s="90"/>
      <c r="W45" s="90"/>
    </row>
    <row r="46" spans="1:23" ht="15" customHeight="1">
      <c r="A46" s="94" t="s">
        <v>230</v>
      </c>
      <c r="B46" s="92" t="s">
        <v>275</v>
      </c>
      <c r="C46" s="94" t="s">
        <v>276</v>
      </c>
      <c r="D46" s="94">
        <v>2010301</v>
      </c>
      <c r="E46" s="95" t="s">
        <v>87</v>
      </c>
      <c r="F46" s="95">
        <v>30206</v>
      </c>
      <c r="G46" s="15" t="s">
        <v>277</v>
      </c>
      <c r="H46" s="16">
        <v>197607</v>
      </c>
      <c r="I46" s="16">
        <v>197607</v>
      </c>
      <c r="J46" s="90"/>
      <c r="K46" s="90"/>
      <c r="L46" s="16">
        <v>197607</v>
      </c>
      <c r="M46" s="90"/>
      <c r="N46" s="90"/>
      <c r="O46" s="90"/>
      <c r="P46" s="90"/>
      <c r="Q46" s="90"/>
      <c r="R46" s="90"/>
      <c r="S46" s="90"/>
      <c r="T46" s="90"/>
      <c r="U46" s="90"/>
      <c r="V46" s="90"/>
      <c r="W46" s="90"/>
    </row>
    <row r="47" spans="1:23" ht="15" customHeight="1">
      <c r="A47" s="94" t="s">
        <v>230</v>
      </c>
      <c r="B47" s="92" t="s">
        <v>275</v>
      </c>
      <c r="C47" s="94" t="s">
        <v>276</v>
      </c>
      <c r="D47" s="94">
        <v>2010301</v>
      </c>
      <c r="E47" s="95" t="s">
        <v>87</v>
      </c>
      <c r="F47" s="95">
        <v>30214</v>
      </c>
      <c r="G47" s="15" t="s">
        <v>278</v>
      </c>
      <c r="H47" s="16">
        <v>65700</v>
      </c>
      <c r="I47" s="16">
        <v>65700</v>
      </c>
      <c r="J47" s="90"/>
      <c r="K47" s="90"/>
      <c r="L47" s="16">
        <v>65700</v>
      </c>
      <c r="M47" s="90"/>
      <c r="N47" s="90"/>
      <c r="O47" s="90"/>
      <c r="P47" s="90"/>
      <c r="Q47" s="90"/>
      <c r="R47" s="90"/>
      <c r="S47" s="90"/>
      <c r="T47" s="90"/>
      <c r="U47" s="90"/>
      <c r="V47" s="90"/>
      <c r="W47" s="90"/>
    </row>
    <row r="48" spans="1:23" ht="15" customHeight="1">
      <c r="A48" s="94" t="s">
        <v>230</v>
      </c>
      <c r="B48" s="92" t="s">
        <v>275</v>
      </c>
      <c r="C48" s="94" t="s">
        <v>276</v>
      </c>
      <c r="D48" s="94">
        <v>2010301</v>
      </c>
      <c r="E48" s="95" t="s">
        <v>87</v>
      </c>
      <c r="F48" s="95">
        <v>30226</v>
      </c>
      <c r="G48" s="15" t="s">
        <v>279</v>
      </c>
      <c r="H48" s="16">
        <v>1680000</v>
      </c>
      <c r="I48" s="16">
        <v>1680000</v>
      </c>
      <c r="J48" s="90"/>
      <c r="K48" s="90"/>
      <c r="L48" s="16">
        <v>1680000</v>
      </c>
      <c r="M48" s="90"/>
      <c r="N48" s="90"/>
      <c r="O48" s="90"/>
      <c r="P48" s="90"/>
      <c r="Q48" s="90"/>
      <c r="R48" s="90"/>
      <c r="S48" s="90"/>
      <c r="T48" s="90"/>
      <c r="U48" s="90"/>
      <c r="V48" s="90"/>
      <c r="W48" s="90"/>
    </row>
    <row r="49" spans="1:23" ht="15" customHeight="1">
      <c r="A49" s="94" t="s">
        <v>230</v>
      </c>
      <c r="B49" s="92" t="s">
        <v>275</v>
      </c>
      <c r="C49" s="94" t="s">
        <v>276</v>
      </c>
      <c r="D49" s="94">
        <v>2010301</v>
      </c>
      <c r="E49" s="95" t="s">
        <v>87</v>
      </c>
      <c r="F49" s="95">
        <v>30226</v>
      </c>
      <c r="G49" s="15" t="s">
        <v>279</v>
      </c>
      <c r="H49" s="16">
        <v>11239184.4</v>
      </c>
      <c r="I49" s="16">
        <v>11239184.4</v>
      </c>
      <c r="J49" s="90"/>
      <c r="K49" s="90"/>
      <c r="L49" s="16">
        <v>11239184.4</v>
      </c>
      <c r="M49" s="90"/>
      <c r="N49" s="90"/>
      <c r="O49" s="90"/>
      <c r="P49" s="90"/>
      <c r="Q49" s="90"/>
      <c r="R49" s="90"/>
      <c r="S49" s="90"/>
      <c r="T49" s="90"/>
      <c r="U49" s="90"/>
      <c r="V49" s="90"/>
      <c r="W49" s="90"/>
    </row>
    <row r="50" spans="1:23" ht="15" customHeight="1">
      <c r="A50" s="94" t="s">
        <v>230</v>
      </c>
      <c r="B50" s="92" t="s">
        <v>275</v>
      </c>
      <c r="C50" s="94" t="s">
        <v>276</v>
      </c>
      <c r="D50" s="94">
        <v>2010301</v>
      </c>
      <c r="E50" s="95" t="s">
        <v>87</v>
      </c>
      <c r="F50" s="95">
        <v>30226</v>
      </c>
      <c r="G50" s="15" t="s">
        <v>279</v>
      </c>
      <c r="H50" s="16">
        <v>541080</v>
      </c>
      <c r="I50" s="16">
        <v>541080</v>
      </c>
      <c r="J50" s="90"/>
      <c r="K50" s="90"/>
      <c r="L50" s="16">
        <v>541080</v>
      </c>
      <c r="M50" s="90"/>
      <c r="N50" s="90"/>
      <c r="O50" s="90"/>
      <c r="P50" s="90"/>
      <c r="Q50" s="90"/>
      <c r="R50" s="90"/>
      <c r="S50" s="90"/>
      <c r="T50" s="90"/>
      <c r="U50" s="90"/>
      <c r="V50" s="90"/>
      <c r="W50" s="90"/>
    </row>
    <row r="51" spans="1:23" ht="15" customHeight="1">
      <c r="A51" s="94" t="s">
        <v>230</v>
      </c>
      <c r="B51" s="92" t="s">
        <v>275</v>
      </c>
      <c r="C51" s="94" t="s">
        <v>276</v>
      </c>
      <c r="D51" s="94">
        <v>2010301</v>
      </c>
      <c r="E51" s="95" t="s">
        <v>87</v>
      </c>
      <c r="F51" s="95">
        <v>30226</v>
      </c>
      <c r="G51" s="15" t="s">
        <v>279</v>
      </c>
      <c r="H51" s="16">
        <v>158796</v>
      </c>
      <c r="I51" s="16">
        <v>158796</v>
      </c>
      <c r="J51" s="90"/>
      <c r="K51" s="90"/>
      <c r="L51" s="16">
        <v>158796</v>
      </c>
      <c r="M51" s="90"/>
      <c r="N51" s="90"/>
      <c r="O51" s="90"/>
      <c r="P51" s="90"/>
      <c r="Q51" s="90"/>
      <c r="R51" s="90"/>
      <c r="S51" s="90"/>
      <c r="T51" s="90"/>
      <c r="U51" s="90"/>
      <c r="V51" s="90"/>
      <c r="W51" s="90"/>
    </row>
    <row r="52" spans="1:23" ht="15" customHeight="1">
      <c r="A52" s="94" t="s">
        <v>230</v>
      </c>
      <c r="B52" s="92" t="s">
        <v>275</v>
      </c>
      <c r="C52" s="94" t="s">
        <v>276</v>
      </c>
      <c r="D52" s="94">
        <v>2010301</v>
      </c>
      <c r="E52" s="95" t="s">
        <v>87</v>
      </c>
      <c r="F52" s="95">
        <v>30226</v>
      </c>
      <c r="G52" s="15" t="s">
        <v>279</v>
      </c>
      <c r="H52" s="16">
        <v>337200</v>
      </c>
      <c r="I52" s="16">
        <v>337200</v>
      </c>
      <c r="J52" s="90"/>
      <c r="K52" s="90"/>
      <c r="L52" s="16">
        <v>337200</v>
      </c>
      <c r="M52" s="90"/>
      <c r="N52" s="90"/>
      <c r="O52" s="90"/>
      <c r="P52" s="90"/>
      <c r="Q52" s="90"/>
      <c r="R52" s="90"/>
      <c r="S52" s="90"/>
      <c r="T52" s="90"/>
      <c r="U52" s="90"/>
      <c r="V52" s="90"/>
      <c r="W52" s="90"/>
    </row>
    <row r="53" spans="1:23" ht="15" customHeight="1">
      <c r="A53" s="94" t="s">
        <v>230</v>
      </c>
      <c r="B53" s="92" t="s">
        <v>275</v>
      </c>
      <c r="C53" s="94" t="s">
        <v>276</v>
      </c>
      <c r="D53" s="94">
        <v>2010301</v>
      </c>
      <c r="E53" s="95" t="s">
        <v>87</v>
      </c>
      <c r="F53" s="95">
        <v>30226</v>
      </c>
      <c r="G53" s="15" t="s">
        <v>279</v>
      </c>
      <c r="H53" s="16">
        <v>828000</v>
      </c>
      <c r="I53" s="16">
        <v>828000</v>
      </c>
      <c r="J53" s="90"/>
      <c r="K53" s="90"/>
      <c r="L53" s="16">
        <v>828000</v>
      </c>
      <c r="M53" s="90"/>
      <c r="N53" s="90"/>
      <c r="O53" s="90"/>
      <c r="P53" s="90"/>
      <c r="Q53" s="90"/>
      <c r="R53" s="90"/>
      <c r="S53" s="90"/>
      <c r="T53" s="90"/>
      <c r="U53" s="90"/>
      <c r="V53" s="90"/>
      <c r="W53" s="90"/>
    </row>
    <row r="54" spans="1:23" ht="15" customHeight="1">
      <c r="A54" s="94" t="s">
        <v>230</v>
      </c>
      <c r="B54" s="92" t="s">
        <v>275</v>
      </c>
      <c r="C54" s="94" t="s">
        <v>276</v>
      </c>
      <c r="D54" s="94">
        <v>2010301</v>
      </c>
      <c r="E54" s="95" t="s">
        <v>87</v>
      </c>
      <c r="F54" s="95">
        <v>30226</v>
      </c>
      <c r="G54" s="15" t="s">
        <v>279</v>
      </c>
      <c r="H54" s="16">
        <v>1535400</v>
      </c>
      <c r="I54" s="16">
        <v>1535400</v>
      </c>
      <c r="J54" s="90"/>
      <c r="K54" s="90"/>
      <c r="L54" s="16">
        <v>1535400</v>
      </c>
      <c r="M54" s="90"/>
      <c r="N54" s="90"/>
      <c r="O54" s="90"/>
      <c r="P54" s="90"/>
      <c r="Q54" s="90"/>
      <c r="R54" s="90"/>
      <c r="S54" s="90"/>
      <c r="T54" s="90"/>
      <c r="U54" s="90"/>
      <c r="V54" s="90"/>
      <c r="W54" s="90"/>
    </row>
    <row r="55" spans="1:23" ht="15" customHeight="1">
      <c r="A55" s="94" t="s">
        <v>230</v>
      </c>
      <c r="B55" s="92" t="s">
        <v>275</v>
      </c>
      <c r="C55" s="94" t="s">
        <v>276</v>
      </c>
      <c r="D55" s="94">
        <v>2010301</v>
      </c>
      <c r="E55" s="95" t="s">
        <v>87</v>
      </c>
      <c r="F55" s="95">
        <v>30226</v>
      </c>
      <c r="G55" s="15" t="s">
        <v>279</v>
      </c>
      <c r="H55" s="16">
        <v>118800</v>
      </c>
      <c r="I55" s="16">
        <v>118800</v>
      </c>
      <c r="J55" s="90"/>
      <c r="K55" s="90"/>
      <c r="L55" s="16">
        <v>118800</v>
      </c>
      <c r="M55" s="90"/>
      <c r="N55" s="90"/>
      <c r="O55" s="90"/>
      <c r="P55" s="90"/>
      <c r="Q55" s="90"/>
      <c r="R55" s="90"/>
      <c r="S55" s="90"/>
      <c r="T55" s="90"/>
      <c r="U55" s="90"/>
      <c r="V55" s="90"/>
      <c r="W55" s="90"/>
    </row>
    <row r="56" spans="1:23" ht="15" customHeight="1">
      <c r="A56" s="94" t="s">
        <v>230</v>
      </c>
      <c r="B56" s="92" t="s">
        <v>275</v>
      </c>
      <c r="C56" s="94" t="s">
        <v>276</v>
      </c>
      <c r="D56" s="94">
        <v>2010301</v>
      </c>
      <c r="E56" s="95" t="s">
        <v>87</v>
      </c>
      <c r="F56" s="95">
        <v>30226</v>
      </c>
      <c r="G56" s="15" t="s">
        <v>279</v>
      </c>
      <c r="H56" s="16">
        <v>3588000</v>
      </c>
      <c r="I56" s="16">
        <v>3588000</v>
      </c>
      <c r="J56" s="90"/>
      <c r="K56" s="90"/>
      <c r="L56" s="16">
        <v>3588000</v>
      </c>
      <c r="M56" s="90"/>
      <c r="N56" s="90"/>
      <c r="O56" s="90"/>
      <c r="P56" s="90"/>
      <c r="Q56" s="90"/>
      <c r="R56" s="90"/>
      <c r="S56" s="90"/>
      <c r="T56" s="90"/>
      <c r="U56" s="90"/>
      <c r="V56" s="90"/>
      <c r="W56" s="90"/>
    </row>
    <row r="57" spans="1:23" ht="15" customHeight="1">
      <c r="A57" s="94" t="s">
        <v>230</v>
      </c>
      <c r="B57" s="92" t="s">
        <v>1818</v>
      </c>
      <c r="C57" s="94" t="s">
        <v>276</v>
      </c>
      <c r="D57" s="94">
        <v>2010301</v>
      </c>
      <c r="E57" s="95" t="s">
        <v>87</v>
      </c>
      <c r="F57" s="95">
        <v>30226</v>
      </c>
      <c r="G57" s="15" t="s">
        <v>279</v>
      </c>
      <c r="H57" s="16">
        <v>864000</v>
      </c>
      <c r="I57" s="16">
        <v>864000</v>
      </c>
      <c r="J57" s="90"/>
      <c r="K57" s="90"/>
      <c r="L57" s="16">
        <v>864000</v>
      </c>
      <c r="M57" s="90"/>
      <c r="N57" s="90"/>
      <c r="O57" s="90"/>
      <c r="P57" s="90"/>
      <c r="Q57" s="90"/>
      <c r="R57" s="90"/>
      <c r="S57" s="90"/>
      <c r="T57" s="90"/>
      <c r="U57" s="90"/>
      <c r="V57" s="90"/>
      <c r="W57" s="90"/>
    </row>
    <row r="58" spans="1:23" ht="15" customHeight="1">
      <c r="A58" s="94" t="s">
        <v>230</v>
      </c>
      <c r="B58" s="92" t="s">
        <v>275</v>
      </c>
      <c r="C58" s="94" t="s">
        <v>276</v>
      </c>
      <c r="D58" s="94">
        <v>2010301</v>
      </c>
      <c r="E58" s="95" t="s">
        <v>87</v>
      </c>
      <c r="F58" s="95">
        <v>30226</v>
      </c>
      <c r="G58" s="15" t="s">
        <v>279</v>
      </c>
      <c r="H58" s="16">
        <v>6000</v>
      </c>
      <c r="I58" s="16">
        <v>6000</v>
      </c>
      <c r="J58" s="90"/>
      <c r="K58" s="90"/>
      <c r="L58" s="16">
        <v>6000</v>
      </c>
      <c r="M58" s="90"/>
      <c r="N58" s="90"/>
      <c r="O58" s="90"/>
      <c r="P58" s="90"/>
      <c r="Q58" s="90"/>
      <c r="R58" s="90"/>
      <c r="S58" s="90"/>
      <c r="T58" s="90"/>
      <c r="U58" s="90"/>
      <c r="V58" s="90"/>
      <c r="W58" s="90"/>
    </row>
    <row r="59" spans="1:23" ht="15" customHeight="1">
      <c r="A59" s="94" t="s">
        <v>230</v>
      </c>
      <c r="B59" s="92" t="s">
        <v>275</v>
      </c>
      <c r="C59" s="94" t="s">
        <v>276</v>
      </c>
      <c r="D59" s="94">
        <v>2010301</v>
      </c>
      <c r="E59" s="95" t="s">
        <v>87</v>
      </c>
      <c r="F59" s="95">
        <v>30226</v>
      </c>
      <c r="G59" s="15" t="s">
        <v>279</v>
      </c>
      <c r="H59" s="16">
        <v>526800</v>
      </c>
      <c r="I59" s="16">
        <v>526800</v>
      </c>
      <c r="J59" s="90"/>
      <c r="K59" s="90"/>
      <c r="L59" s="16">
        <v>526800</v>
      </c>
      <c r="M59" s="90"/>
      <c r="N59" s="90"/>
      <c r="O59" s="90"/>
      <c r="P59" s="90"/>
      <c r="Q59" s="90"/>
      <c r="R59" s="90"/>
      <c r="S59" s="90"/>
      <c r="T59" s="90"/>
      <c r="U59" s="90"/>
      <c r="V59" s="90"/>
      <c r="W59" s="90"/>
    </row>
    <row r="60" spans="1:23" ht="15" customHeight="1">
      <c r="A60" s="94" t="s">
        <v>230</v>
      </c>
      <c r="B60" s="92" t="s">
        <v>275</v>
      </c>
      <c r="C60" s="94" t="s">
        <v>276</v>
      </c>
      <c r="D60" s="94">
        <v>2010301</v>
      </c>
      <c r="E60" s="95" t="s">
        <v>87</v>
      </c>
      <c r="F60" s="95">
        <v>30226</v>
      </c>
      <c r="G60" s="15" t="s">
        <v>279</v>
      </c>
      <c r="H60" s="16">
        <v>3840</v>
      </c>
      <c r="I60" s="16">
        <v>3840</v>
      </c>
      <c r="J60" s="90"/>
      <c r="K60" s="90"/>
      <c r="L60" s="16">
        <v>3840</v>
      </c>
      <c r="M60" s="90"/>
      <c r="N60" s="90"/>
      <c r="O60" s="90"/>
      <c r="P60" s="90"/>
      <c r="Q60" s="90"/>
      <c r="R60" s="90"/>
      <c r="S60" s="90"/>
      <c r="T60" s="90"/>
      <c r="U60" s="90"/>
      <c r="V60" s="90"/>
      <c r="W60" s="90"/>
    </row>
    <row r="61" spans="1:23" ht="15" customHeight="1">
      <c r="A61" s="94" t="s">
        <v>230</v>
      </c>
      <c r="B61" s="92" t="s">
        <v>275</v>
      </c>
      <c r="C61" s="94" t="s">
        <v>276</v>
      </c>
      <c r="D61" s="94">
        <v>2010301</v>
      </c>
      <c r="E61" s="95" t="s">
        <v>87</v>
      </c>
      <c r="F61" s="95">
        <v>30226</v>
      </c>
      <c r="G61" s="15" t="s">
        <v>279</v>
      </c>
      <c r="H61" s="16">
        <v>162000</v>
      </c>
      <c r="I61" s="16">
        <v>162000</v>
      </c>
      <c r="J61" s="90"/>
      <c r="K61" s="90"/>
      <c r="L61" s="16">
        <v>162000</v>
      </c>
      <c r="M61" s="90"/>
      <c r="N61" s="90"/>
      <c r="O61" s="90"/>
      <c r="P61" s="90"/>
      <c r="Q61" s="90"/>
      <c r="R61" s="90"/>
      <c r="S61" s="90"/>
      <c r="T61" s="90"/>
      <c r="U61" s="90"/>
      <c r="V61" s="90"/>
      <c r="W61" s="90"/>
    </row>
    <row r="62" spans="1:23" ht="15" customHeight="1">
      <c r="A62" s="94" t="s">
        <v>230</v>
      </c>
      <c r="B62" s="92" t="s">
        <v>275</v>
      </c>
      <c r="C62" s="94" t="s">
        <v>276</v>
      </c>
      <c r="D62" s="94">
        <v>2010301</v>
      </c>
      <c r="E62" s="95" t="s">
        <v>87</v>
      </c>
      <c r="F62" s="95">
        <v>30226</v>
      </c>
      <c r="G62" s="15" t="s">
        <v>279</v>
      </c>
      <c r="H62" s="16">
        <v>797760</v>
      </c>
      <c r="I62" s="16">
        <v>797760</v>
      </c>
      <c r="J62" s="90"/>
      <c r="K62" s="90"/>
      <c r="L62" s="16">
        <v>797760</v>
      </c>
      <c r="M62" s="90"/>
      <c r="N62" s="90"/>
      <c r="O62" s="90"/>
      <c r="P62" s="90"/>
      <c r="Q62" s="90"/>
      <c r="R62" s="90"/>
      <c r="S62" s="90"/>
      <c r="T62" s="90"/>
      <c r="U62" s="90"/>
      <c r="V62" s="90"/>
      <c r="W62" s="90"/>
    </row>
    <row r="63" spans="1:23" ht="15" customHeight="1">
      <c r="A63" s="94" t="s">
        <v>230</v>
      </c>
      <c r="B63" s="92" t="s">
        <v>275</v>
      </c>
      <c r="C63" s="94" t="s">
        <v>276</v>
      </c>
      <c r="D63" s="94">
        <v>2010301</v>
      </c>
      <c r="E63" s="95" t="s">
        <v>87</v>
      </c>
      <c r="F63" s="95">
        <v>30229</v>
      </c>
      <c r="G63" s="15" t="s">
        <v>280</v>
      </c>
      <c r="H63" s="16">
        <v>348000</v>
      </c>
      <c r="I63" s="16">
        <v>348000</v>
      </c>
      <c r="J63" s="90"/>
      <c r="K63" s="90"/>
      <c r="L63" s="16">
        <v>348000</v>
      </c>
      <c r="M63" s="90"/>
      <c r="N63" s="90"/>
      <c r="O63" s="90"/>
      <c r="P63" s="90"/>
      <c r="Q63" s="90"/>
      <c r="R63" s="90"/>
      <c r="S63" s="90"/>
      <c r="T63" s="90"/>
      <c r="U63" s="90"/>
      <c r="V63" s="90"/>
      <c r="W63" s="90"/>
    </row>
    <row r="64" spans="1:23" ht="15" customHeight="1">
      <c r="A64" s="94" t="s">
        <v>230</v>
      </c>
      <c r="B64" s="92" t="s">
        <v>281</v>
      </c>
      <c r="C64" s="94" t="s">
        <v>282</v>
      </c>
      <c r="D64" s="94">
        <v>2010301</v>
      </c>
      <c r="E64" s="95" t="s">
        <v>87</v>
      </c>
      <c r="F64" s="95">
        <v>30201</v>
      </c>
      <c r="G64" s="15" t="s">
        <v>274</v>
      </c>
      <c r="H64" s="16">
        <v>150000</v>
      </c>
      <c r="I64" s="16">
        <v>150000</v>
      </c>
      <c r="J64" s="90"/>
      <c r="K64" s="90"/>
      <c r="L64" s="16">
        <v>150000</v>
      </c>
      <c r="M64" s="90"/>
      <c r="N64" s="90"/>
      <c r="O64" s="90"/>
      <c r="P64" s="90"/>
      <c r="Q64" s="90"/>
      <c r="R64" s="90"/>
      <c r="S64" s="90"/>
      <c r="T64" s="90"/>
      <c r="U64" s="90"/>
      <c r="V64" s="90"/>
      <c r="W64" s="90"/>
    </row>
    <row r="65" spans="1:23" ht="15" customHeight="1">
      <c r="A65" s="94" t="s">
        <v>230</v>
      </c>
      <c r="B65" s="92" t="s">
        <v>281</v>
      </c>
      <c r="C65" s="94" t="s">
        <v>282</v>
      </c>
      <c r="D65" s="94">
        <v>2010301</v>
      </c>
      <c r="E65" s="95" t="s">
        <v>87</v>
      </c>
      <c r="F65" s="95">
        <v>30205</v>
      </c>
      <c r="G65" s="15" t="s">
        <v>283</v>
      </c>
      <c r="H65" s="16">
        <v>28259</v>
      </c>
      <c r="I65" s="16">
        <v>28259</v>
      </c>
      <c r="J65" s="90"/>
      <c r="K65" s="90"/>
      <c r="L65" s="16">
        <v>28259</v>
      </c>
      <c r="M65" s="90"/>
      <c r="N65" s="90"/>
      <c r="O65" s="90"/>
      <c r="P65" s="90"/>
      <c r="Q65" s="90"/>
      <c r="R65" s="90"/>
      <c r="S65" s="90"/>
      <c r="T65" s="90"/>
      <c r="U65" s="90"/>
      <c r="V65" s="90"/>
      <c r="W65" s="90"/>
    </row>
    <row r="66" spans="1:23" ht="15" customHeight="1">
      <c r="A66" s="94" t="s">
        <v>230</v>
      </c>
      <c r="B66" s="92" t="s">
        <v>281</v>
      </c>
      <c r="C66" s="94" t="s">
        <v>282</v>
      </c>
      <c r="D66" s="94">
        <v>2010301</v>
      </c>
      <c r="E66" s="95" t="s">
        <v>87</v>
      </c>
      <c r="F66" s="95">
        <v>30206</v>
      </c>
      <c r="G66" s="15" t="s">
        <v>277</v>
      </c>
      <c r="H66" s="16">
        <v>43659</v>
      </c>
      <c r="I66" s="16">
        <v>43659</v>
      </c>
      <c r="J66" s="90"/>
      <c r="K66" s="90"/>
      <c r="L66" s="16">
        <v>43659</v>
      </c>
      <c r="M66" s="90"/>
      <c r="N66" s="90"/>
      <c r="O66" s="90"/>
      <c r="P66" s="90"/>
      <c r="Q66" s="90"/>
      <c r="R66" s="90"/>
      <c r="S66" s="90"/>
      <c r="T66" s="90"/>
      <c r="U66" s="90"/>
      <c r="V66" s="90"/>
      <c r="W66" s="90"/>
    </row>
    <row r="67" spans="1:23" ht="15" customHeight="1">
      <c r="A67" s="94" t="s">
        <v>230</v>
      </c>
      <c r="B67" s="92" t="s">
        <v>281</v>
      </c>
      <c r="C67" s="94" t="s">
        <v>282</v>
      </c>
      <c r="D67" s="94">
        <v>2010301</v>
      </c>
      <c r="E67" s="95" t="s">
        <v>87</v>
      </c>
      <c r="F67" s="95">
        <v>30207</v>
      </c>
      <c r="G67" s="15" t="s">
        <v>284</v>
      </c>
      <c r="H67" s="16">
        <v>50000</v>
      </c>
      <c r="I67" s="16">
        <v>50000</v>
      </c>
      <c r="J67" s="90"/>
      <c r="K67" s="90"/>
      <c r="L67" s="16">
        <v>50000</v>
      </c>
      <c r="M67" s="90"/>
      <c r="N67" s="90"/>
      <c r="O67" s="90"/>
      <c r="P67" s="90"/>
      <c r="Q67" s="90"/>
      <c r="R67" s="90"/>
      <c r="S67" s="90"/>
      <c r="T67" s="90"/>
      <c r="U67" s="90"/>
      <c r="V67" s="90"/>
      <c r="W67" s="90"/>
    </row>
    <row r="68" spans="1:23" ht="15" customHeight="1">
      <c r="A68" s="94" t="s">
        <v>230</v>
      </c>
      <c r="B68" s="92" t="s">
        <v>281</v>
      </c>
      <c r="C68" s="94" t="s">
        <v>282</v>
      </c>
      <c r="D68" s="94">
        <v>2010301</v>
      </c>
      <c r="E68" s="95" t="s">
        <v>87</v>
      </c>
      <c r="F68" s="95">
        <v>30211</v>
      </c>
      <c r="G68" s="15" t="s">
        <v>285</v>
      </c>
      <c r="H68" s="16">
        <v>161700</v>
      </c>
      <c r="I68" s="16">
        <v>161700</v>
      </c>
      <c r="J68" s="90"/>
      <c r="K68" s="90"/>
      <c r="L68" s="16">
        <v>161700</v>
      </c>
      <c r="M68" s="90"/>
      <c r="N68" s="90"/>
      <c r="O68" s="90"/>
      <c r="P68" s="90"/>
      <c r="Q68" s="90"/>
      <c r="R68" s="90"/>
      <c r="S68" s="90"/>
      <c r="T68" s="90"/>
      <c r="U68" s="90"/>
      <c r="V68" s="90"/>
      <c r="W68" s="90"/>
    </row>
    <row r="69" spans="1:23" ht="15" customHeight="1">
      <c r="A69" s="94" t="s">
        <v>230</v>
      </c>
      <c r="B69" s="92" t="s">
        <v>281</v>
      </c>
      <c r="C69" s="94" t="s">
        <v>282</v>
      </c>
      <c r="D69" s="94">
        <v>2010301</v>
      </c>
      <c r="E69" s="95" t="s">
        <v>87</v>
      </c>
      <c r="F69" s="95">
        <v>30213</v>
      </c>
      <c r="G69" s="15" t="s">
        <v>286</v>
      </c>
      <c r="H69" s="16">
        <v>123200</v>
      </c>
      <c r="I69" s="16">
        <v>123200</v>
      </c>
      <c r="J69" s="90"/>
      <c r="K69" s="90"/>
      <c r="L69" s="16">
        <v>123200</v>
      </c>
      <c r="M69" s="90"/>
      <c r="N69" s="90"/>
      <c r="O69" s="90"/>
      <c r="P69" s="90"/>
      <c r="Q69" s="90"/>
      <c r="R69" s="90"/>
      <c r="S69" s="90"/>
      <c r="T69" s="90"/>
      <c r="U69" s="90"/>
      <c r="V69" s="90"/>
      <c r="W69" s="90"/>
    </row>
    <row r="70" spans="1:23" ht="15" customHeight="1">
      <c r="A70" s="94" t="s">
        <v>230</v>
      </c>
      <c r="B70" s="92" t="s">
        <v>281</v>
      </c>
      <c r="C70" s="94" t="s">
        <v>282</v>
      </c>
      <c r="D70" s="94">
        <v>2010301</v>
      </c>
      <c r="E70" s="95" t="s">
        <v>87</v>
      </c>
      <c r="F70" s="95">
        <v>30216</v>
      </c>
      <c r="G70" s="15" t="s">
        <v>287</v>
      </c>
      <c r="H70" s="16">
        <v>30800</v>
      </c>
      <c r="I70" s="16">
        <v>30800</v>
      </c>
      <c r="J70" s="90"/>
      <c r="K70" s="90"/>
      <c r="L70" s="16">
        <v>30800</v>
      </c>
      <c r="M70" s="90"/>
      <c r="N70" s="90"/>
      <c r="O70" s="90"/>
      <c r="P70" s="90"/>
      <c r="Q70" s="90"/>
      <c r="R70" s="90"/>
      <c r="S70" s="90"/>
      <c r="T70" s="90"/>
      <c r="U70" s="90"/>
      <c r="V70" s="90"/>
      <c r="W70" s="90"/>
    </row>
    <row r="71" spans="1:23" ht="15" customHeight="1">
      <c r="A71" s="94" t="s">
        <v>230</v>
      </c>
      <c r="B71" s="92" t="s">
        <v>281</v>
      </c>
      <c r="C71" s="94" t="s">
        <v>282</v>
      </c>
      <c r="D71" s="94">
        <v>2010301</v>
      </c>
      <c r="E71" s="95" t="s">
        <v>87</v>
      </c>
      <c r="F71" s="95">
        <v>30229</v>
      </c>
      <c r="G71" s="15" t="s">
        <v>280</v>
      </c>
      <c r="H71" s="16">
        <v>231000</v>
      </c>
      <c r="I71" s="16">
        <v>231000</v>
      </c>
      <c r="J71" s="90"/>
      <c r="K71" s="90"/>
      <c r="L71" s="16">
        <v>231000</v>
      </c>
      <c r="M71" s="90"/>
      <c r="N71" s="90"/>
      <c r="O71" s="90"/>
      <c r="P71" s="90"/>
      <c r="Q71" s="90"/>
      <c r="R71" s="90"/>
      <c r="S71" s="90"/>
      <c r="T71" s="90"/>
      <c r="U71" s="90"/>
      <c r="V71" s="90"/>
      <c r="W71" s="90"/>
    </row>
    <row r="72" spans="1:23" ht="18.75" customHeight="1">
      <c r="A72" s="203" t="s">
        <v>288</v>
      </c>
      <c r="B72" s="204"/>
      <c r="C72" s="204"/>
      <c r="D72" s="204"/>
      <c r="E72" s="204"/>
      <c r="F72" s="204"/>
      <c r="G72" s="205"/>
      <c r="H72" s="19">
        <v>66954569.159999996</v>
      </c>
      <c r="I72" s="19">
        <v>66954569.159999996</v>
      </c>
      <c r="J72" s="19"/>
      <c r="K72" s="19"/>
      <c r="L72" s="19">
        <v>66954569.159999996</v>
      </c>
      <c r="M72" s="19"/>
      <c r="N72" s="19"/>
      <c r="O72" s="19"/>
      <c r="P72" s="19"/>
      <c r="Q72" s="19"/>
      <c r="R72" s="19"/>
      <c r="S72" s="19"/>
      <c r="T72" s="19"/>
      <c r="U72" s="19"/>
      <c r="V72" s="19"/>
      <c r="W72" s="19"/>
    </row>
  </sheetData>
  <mergeCells count="30">
    <mergeCell ref="W7:W8"/>
    <mergeCell ref="R7:R8"/>
    <mergeCell ref="S7:S8"/>
    <mergeCell ref="T7:T8"/>
    <mergeCell ref="U7:U8"/>
    <mergeCell ref="V7:V8"/>
    <mergeCell ref="A72:G72"/>
    <mergeCell ref="A5:A8"/>
    <mergeCell ref="B5:B8"/>
    <mergeCell ref="C5:C8"/>
    <mergeCell ref="D5:D8"/>
    <mergeCell ref="E5:E8"/>
    <mergeCell ref="F5:F8"/>
    <mergeCell ref="G5:G8"/>
    <mergeCell ref="A3:W3"/>
    <mergeCell ref="A4:G4"/>
    <mergeCell ref="H5:W5"/>
    <mergeCell ref="I6:M6"/>
    <mergeCell ref="N6:P6"/>
    <mergeCell ref="R6:W6"/>
    <mergeCell ref="H6:H8"/>
    <mergeCell ref="I7:I8"/>
    <mergeCell ref="J7:J8"/>
    <mergeCell ref="K7:K8"/>
    <mergeCell ref="L7:L8"/>
    <mergeCell ref="M7:M8"/>
    <mergeCell ref="N7:N8"/>
    <mergeCell ref="O7:O8"/>
    <mergeCell ref="P7:P8"/>
    <mergeCell ref="Q6:Q8"/>
  </mergeCells>
  <phoneticPr fontId="23"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sheetPr>
    <outlinePr summaryRight="0"/>
  </sheetPr>
  <dimension ref="A1:W77"/>
  <sheetViews>
    <sheetView showZeros="0" topLeftCell="I1" workbookViewId="0">
      <pane ySplit="1" topLeftCell="A44" activePane="bottomLeft" state="frozen"/>
      <selection pane="bottomLeft" activeCell="C65" sqref="C65"/>
    </sheetView>
  </sheetViews>
  <sheetFormatPr defaultColWidth="9.125" defaultRowHeight="14.25" customHeight="1"/>
  <cols>
    <col min="1" max="1" width="14.625" customWidth="1"/>
    <col min="2" max="2" width="21" customWidth="1"/>
    <col min="3" max="3" width="31.375" customWidth="1"/>
    <col min="4" max="4" width="31.125" customWidth="1"/>
    <col min="5" max="5" width="15.625" customWidth="1"/>
    <col min="6" max="6" width="19.75" customWidth="1"/>
    <col min="7" max="7" width="14.875" customWidth="1"/>
    <col min="8" max="8" width="19.75" customWidth="1"/>
    <col min="9" max="16" width="14.125" customWidth="1"/>
    <col min="17" max="17" width="13.625" customWidth="1"/>
    <col min="18" max="23" width="15.1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E2" s="2"/>
      <c r="F2" s="2"/>
      <c r="G2" s="2"/>
      <c r="H2" s="2"/>
      <c r="U2" s="87"/>
      <c r="W2" s="42" t="s">
        <v>289</v>
      </c>
    </row>
    <row r="3" spans="1:23" ht="27.75" customHeight="1">
      <c r="A3" s="157" t="s">
        <v>290</v>
      </c>
      <c r="B3" s="157"/>
      <c r="C3" s="157"/>
      <c r="D3" s="157"/>
      <c r="E3" s="157"/>
      <c r="F3" s="157"/>
      <c r="G3" s="157"/>
      <c r="H3" s="157"/>
      <c r="I3" s="157"/>
      <c r="J3" s="157"/>
      <c r="K3" s="157"/>
      <c r="L3" s="157"/>
      <c r="M3" s="157"/>
      <c r="N3" s="157"/>
      <c r="O3" s="157"/>
      <c r="P3" s="157"/>
      <c r="Q3" s="157"/>
      <c r="R3" s="157"/>
      <c r="S3" s="157"/>
      <c r="T3" s="157"/>
      <c r="U3" s="157"/>
      <c r="V3" s="157"/>
      <c r="W3" s="157"/>
    </row>
    <row r="4" spans="1:23" ht="13.5" customHeight="1">
      <c r="A4" s="187" t="str">
        <f>"单位名称：昆明市官渡区人民政府阿拉街道办事处"&amp;""</f>
        <v>单位名称：昆明市官渡区人民政府阿拉街道办事处</v>
      </c>
      <c r="B4" s="211" t="str">
        <f t="shared" ref="B4" si="0">"单位名称："&amp;"绩效评价中心"</f>
        <v>单位名称：绩效评价中心</v>
      </c>
      <c r="C4" s="211"/>
      <c r="D4" s="211"/>
      <c r="E4" s="211"/>
      <c r="F4" s="211"/>
      <c r="G4" s="211"/>
      <c r="H4" s="211"/>
      <c r="I4" s="211"/>
      <c r="J4" s="4"/>
      <c r="K4" s="4"/>
      <c r="L4" s="4"/>
      <c r="M4" s="4"/>
      <c r="N4" s="4"/>
      <c r="O4" s="4"/>
      <c r="P4" s="4"/>
      <c r="Q4" s="4"/>
      <c r="U4" s="87"/>
      <c r="W4" s="70" t="s">
        <v>206</v>
      </c>
    </row>
    <row r="5" spans="1:23" ht="21.75" customHeight="1">
      <c r="A5" s="206" t="s">
        <v>291</v>
      </c>
      <c r="B5" s="206" t="s">
        <v>216</v>
      </c>
      <c r="C5" s="206" t="s">
        <v>217</v>
      </c>
      <c r="D5" s="206" t="s">
        <v>292</v>
      </c>
      <c r="E5" s="184" t="s">
        <v>218</v>
      </c>
      <c r="F5" s="184" t="s">
        <v>219</v>
      </c>
      <c r="G5" s="184" t="s">
        <v>220</v>
      </c>
      <c r="H5" s="184" t="s">
        <v>221</v>
      </c>
      <c r="I5" s="180" t="s">
        <v>57</v>
      </c>
      <c r="J5" s="180" t="s">
        <v>293</v>
      </c>
      <c r="K5" s="180"/>
      <c r="L5" s="180"/>
      <c r="M5" s="180"/>
      <c r="N5" s="201" t="s">
        <v>223</v>
      </c>
      <c r="O5" s="201"/>
      <c r="P5" s="201"/>
      <c r="Q5" s="184" t="s">
        <v>63</v>
      </c>
      <c r="R5" s="150" t="s">
        <v>77</v>
      </c>
      <c r="S5" s="193"/>
      <c r="T5" s="193"/>
      <c r="U5" s="193"/>
      <c r="V5" s="193"/>
      <c r="W5" s="151"/>
    </row>
    <row r="6" spans="1:23" ht="21.75" customHeight="1">
      <c r="A6" s="207"/>
      <c r="B6" s="207"/>
      <c r="C6" s="207"/>
      <c r="D6" s="207"/>
      <c r="E6" s="209"/>
      <c r="F6" s="209"/>
      <c r="G6" s="209"/>
      <c r="H6" s="209"/>
      <c r="I6" s="180"/>
      <c r="J6" s="202" t="s">
        <v>60</v>
      </c>
      <c r="K6" s="202"/>
      <c r="L6" s="202" t="s">
        <v>61</v>
      </c>
      <c r="M6" s="202" t="s">
        <v>62</v>
      </c>
      <c r="N6" s="212" t="s">
        <v>60</v>
      </c>
      <c r="O6" s="212" t="s">
        <v>61</v>
      </c>
      <c r="P6" s="212" t="s">
        <v>62</v>
      </c>
      <c r="Q6" s="209"/>
      <c r="R6" s="184" t="s">
        <v>59</v>
      </c>
      <c r="S6" s="184" t="s">
        <v>70</v>
      </c>
      <c r="T6" s="184" t="s">
        <v>229</v>
      </c>
      <c r="U6" s="184" t="s">
        <v>66</v>
      </c>
      <c r="V6" s="184" t="s">
        <v>67</v>
      </c>
      <c r="W6" s="184" t="s">
        <v>68</v>
      </c>
    </row>
    <row r="7" spans="1:23" ht="40.5" customHeight="1">
      <c r="A7" s="208"/>
      <c r="B7" s="208"/>
      <c r="C7" s="208"/>
      <c r="D7" s="208"/>
      <c r="E7" s="189"/>
      <c r="F7" s="189"/>
      <c r="G7" s="189"/>
      <c r="H7" s="189"/>
      <c r="I7" s="180"/>
      <c r="J7" s="34" t="s">
        <v>59</v>
      </c>
      <c r="K7" s="34" t="s">
        <v>294</v>
      </c>
      <c r="L7" s="202"/>
      <c r="M7" s="202"/>
      <c r="N7" s="189"/>
      <c r="O7" s="189"/>
      <c r="P7" s="189"/>
      <c r="Q7" s="189"/>
      <c r="R7" s="189"/>
      <c r="S7" s="189"/>
      <c r="T7" s="189"/>
      <c r="U7" s="153"/>
      <c r="V7" s="189"/>
      <c r="W7" s="189"/>
    </row>
    <row r="8" spans="1:23" ht="15" customHeight="1">
      <c r="A8" s="11">
        <v>1</v>
      </c>
      <c r="B8" s="11">
        <v>2</v>
      </c>
      <c r="C8" s="11">
        <v>3</v>
      </c>
      <c r="D8" s="11">
        <v>4</v>
      </c>
      <c r="E8" s="11">
        <v>5</v>
      </c>
      <c r="F8" s="11">
        <v>6</v>
      </c>
      <c r="G8" s="11">
        <v>7</v>
      </c>
      <c r="H8" s="11">
        <v>8</v>
      </c>
      <c r="I8" s="11">
        <v>9</v>
      </c>
      <c r="J8" s="11">
        <v>10</v>
      </c>
      <c r="K8" s="11">
        <v>11</v>
      </c>
      <c r="L8" s="11">
        <v>12</v>
      </c>
      <c r="M8" s="11">
        <v>13</v>
      </c>
      <c r="N8" s="11">
        <v>14</v>
      </c>
      <c r="O8" s="11">
        <v>15</v>
      </c>
      <c r="P8" s="11">
        <v>16</v>
      </c>
      <c r="Q8" s="11">
        <v>17</v>
      </c>
      <c r="R8" s="11">
        <v>18</v>
      </c>
      <c r="S8" s="11">
        <v>19</v>
      </c>
      <c r="T8" s="11">
        <v>20</v>
      </c>
      <c r="U8" s="11">
        <v>21</v>
      </c>
      <c r="V8" s="11">
        <v>22</v>
      </c>
      <c r="W8" s="11">
        <v>23</v>
      </c>
    </row>
    <row r="9" spans="1:23" ht="15" customHeight="1">
      <c r="A9" s="11" t="s">
        <v>295</v>
      </c>
      <c r="B9" s="71" t="s">
        <v>296</v>
      </c>
      <c r="C9" s="77" t="s">
        <v>297</v>
      </c>
      <c r="D9" s="11" t="s">
        <v>71</v>
      </c>
      <c r="E9" s="22">
        <v>2010302</v>
      </c>
      <c r="F9" s="18" t="s">
        <v>88</v>
      </c>
      <c r="G9" s="18">
        <v>30213</v>
      </c>
      <c r="H9" s="18" t="s">
        <v>286</v>
      </c>
      <c r="I9" s="13">
        <v>49790</v>
      </c>
      <c r="J9" s="56">
        <v>49790</v>
      </c>
      <c r="K9" s="56">
        <v>49790</v>
      </c>
      <c r="L9" s="11"/>
      <c r="M9" s="11"/>
      <c r="N9" s="11"/>
      <c r="O9" s="11"/>
      <c r="P9" s="11"/>
      <c r="Q9" s="11"/>
      <c r="R9" s="11"/>
      <c r="S9" s="11"/>
      <c r="T9" s="11"/>
      <c r="U9" s="11"/>
      <c r="V9" s="11"/>
      <c r="W9" s="11"/>
    </row>
    <row r="10" spans="1:23" ht="15" customHeight="1">
      <c r="A10" s="11" t="s">
        <v>295</v>
      </c>
      <c r="B10" s="71" t="s">
        <v>298</v>
      </c>
      <c r="C10" s="78" t="s">
        <v>299</v>
      </c>
      <c r="D10" s="11" t="s">
        <v>71</v>
      </c>
      <c r="E10" s="79">
        <v>2130299</v>
      </c>
      <c r="F10" s="17" t="s">
        <v>142</v>
      </c>
      <c r="G10" s="17">
        <v>30227</v>
      </c>
      <c r="H10" s="17" t="s">
        <v>300</v>
      </c>
      <c r="I10" s="16">
        <v>606500</v>
      </c>
      <c r="J10" s="84">
        <v>606500</v>
      </c>
      <c r="K10" s="84">
        <v>606500</v>
      </c>
      <c r="L10" s="11"/>
      <c r="M10" s="11"/>
      <c r="N10" s="11"/>
      <c r="O10" s="11"/>
      <c r="P10" s="11"/>
      <c r="Q10" s="11"/>
      <c r="R10" s="11"/>
      <c r="S10" s="11"/>
      <c r="T10" s="11"/>
      <c r="U10" s="11"/>
      <c r="V10" s="11"/>
      <c r="W10" s="11"/>
    </row>
    <row r="11" spans="1:23" ht="15" customHeight="1">
      <c r="A11" s="11" t="s">
        <v>295</v>
      </c>
      <c r="B11" s="71" t="s">
        <v>301</v>
      </c>
      <c r="C11" s="78" t="s">
        <v>302</v>
      </c>
      <c r="D11" s="11" t="s">
        <v>71</v>
      </c>
      <c r="E11" s="79">
        <v>2040612</v>
      </c>
      <c r="F11" s="17" t="s">
        <v>106</v>
      </c>
      <c r="G11" s="17">
        <v>30201</v>
      </c>
      <c r="H11" s="17" t="s">
        <v>274</v>
      </c>
      <c r="I11" s="16">
        <v>21800</v>
      </c>
      <c r="J11" s="84">
        <v>21800</v>
      </c>
      <c r="K11" s="84">
        <v>21800</v>
      </c>
      <c r="L11" s="11"/>
      <c r="M11" s="11"/>
      <c r="N11" s="11"/>
      <c r="O11" s="11"/>
      <c r="P11" s="11"/>
      <c r="Q11" s="11"/>
      <c r="R11" s="11"/>
      <c r="S11" s="11"/>
      <c r="T11" s="11"/>
      <c r="U11" s="11"/>
      <c r="V11" s="11"/>
      <c r="W11" s="11"/>
    </row>
    <row r="12" spans="1:23" ht="15" customHeight="1">
      <c r="A12" s="11" t="s">
        <v>295</v>
      </c>
      <c r="B12" s="71" t="s">
        <v>303</v>
      </c>
      <c r="C12" s="78" t="s">
        <v>304</v>
      </c>
      <c r="D12" s="11" t="s">
        <v>71</v>
      </c>
      <c r="E12" s="79">
        <v>2120501</v>
      </c>
      <c r="F12" s="17" t="s">
        <v>137</v>
      </c>
      <c r="G12" s="17">
        <v>30201</v>
      </c>
      <c r="H12" s="17" t="s">
        <v>274</v>
      </c>
      <c r="I12" s="16">
        <v>692850</v>
      </c>
      <c r="J12" s="84">
        <v>692850</v>
      </c>
      <c r="K12" s="84">
        <v>692850</v>
      </c>
      <c r="L12" s="11"/>
      <c r="M12" s="11"/>
      <c r="N12" s="11"/>
      <c r="O12" s="11"/>
      <c r="P12" s="11"/>
      <c r="Q12" s="11"/>
      <c r="R12" s="11"/>
      <c r="S12" s="11"/>
      <c r="T12" s="11"/>
      <c r="U12" s="11"/>
      <c r="V12" s="11"/>
      <c r="W12" s="11"/>
    </row>
    <row r="13" spans="1:23" ht="15" customHeight="1">
      <c r="A13" s="11" t="s">
        <v>295</v>
      </c>
      <c r="B13" s="71" t="s">
        <v>303</v>
      </c>
      <c r="C13" s="78" t="s">
        <v>304</v>
      </c>
      <c r="D13" s="11" t="s">
        <v>71</v>
      </c>
      <c r="E13" s="79">
        <v>2120501</v>
      </c>
      <c r="F13" s="17" t="s">
        <v>137</v>
      </c>
      <c r="G13" s="17">
        <v>30227</v>
      </c>
      <c r="H13" s="17" t="s">
        <v>300</v>
      </c>
      <c r="I13" s="16">
        <v>743800</v>
      </c>
      <c r="J13" s="84">
        <v>743800</v>
      </c>
      <c r="K13" s="84">
        <v>743800</v>
      </c>
      <c r="L13" s="11"/>
      <c r="M13" s="11"/>
      <c r="N13" s="11"/>
      <c r="O13" s="11"/>
      <c r="P13" s="11"/>
      <c r="Q13" s="11"/>
      <c r="R13" s="11"/>
      <c r="S13" s="11"/>
      <c r="T13" s="11"/>
      <c r="U13" s="11"/>
      <c r="V13" s="11"/>
      <c r="W13" s="11"/>
    </row>
    <row r="14" spans="1:23" ht="15" customHeight="1">
      <c r="A14" s="11" t="s">
        <v>295</v>
      </c>
      <c r="B14" s="71" t="s">
        <v>305</v>
      </c>
      <c r="C14" s="78" t="s">
        <v>306</v>
      </c>
      <c r="D14" s="11" t="s">
        <v>71</v>
      </c>
      <c r="E14" s="79">
        <v>2130299</v>
      </c>
      <c r="F14" s="17" t="s">
        <v>142</v>
      </c>
      <c r="G14" s="17">
        <v>30201</v>
      </c>
      <c r="H14" s="17" t="s">
        <v>274</v>
      </c>
      <c r="I14" s="16">
        <v>30000</v>
      </c>
      <c r="J14" s="84">
        <v>30000</v>
      </c>
      <c r="K14" s="84">
        <v>30000</v>
      </c>
      <c r="L14" s="11"/>
      <c r="M14" s="11"/>
      <c r="N14" s="11"/>
      <c r="O14" s="11"/>
      <c r="P14" s="11"/>
      <c r="Q14" s="11"/>
      <c r="R14" s="11"/>
      <c r="S14" s="11"/>
      <c r="T14" s="11"/>
      <c r="U14" s="11"/>
      <c r="V14" s="11"/>
      <c r="W14" s="11"/>
    </row>
    <row r="15" spans="1:23" ht="15" customHeight="1">
      <c r="A15" s="11" t="s">
        <v>307</v>
      </c>
      <c r="B15" s="71" t="s">
        <v>308</v>
      </c>
      <c r="C15" s="78" t="s">
        <v>309</v>
      </c>
      <c r="D15" s="11" t="s">
        <v>71</v>
      </c>
      <c r="E15" s="79">
        <v>2089999</v>
      </c>
      <c r="F15" s="17" t="s">
        <v>123</v>
      </c>
      <c r="G15" s="17">
        <v>30305</v>
      </c>
      <c r="H15" s="17" t="s">
        <v>253</v>
      </c>
      <c r="I15" s="16">
        <v>664000</v>
      </c>
      <c r="J15" s="84">
        <v>664000</v>
      </c>
      <c r="K15" s="84">
        <v>664000</v>
      </c>
      <c r="L15" s="11"/>
      <c r="M15" s="11"/>
      <c r="N15" s="11"/>
      <c r="O15" s="11"/>
      <c r="P15" s="11"/>
      <c r="Q15" s="11"/>
      <c r="R15" s="11"/>
      <c r="S15" s="11"/>
      <c r="T15" s="11"/>
      <c r="U15" s="11"/>
      <c r="V15" s="11"/>
      <c r="W15" s="11"/>
    </row>
    <row r="16" spans="1:23" ht="15" customHeight="1">
      <c r="A16" s="11" t="s">
        <v>307</v>
      </c>
      <c r="B16" s="71" t="s">
        <v>310</v>
      </c>
      <c r="C16" s="78" t="s">
        <v>311</v>
      </c>
      <c r="D16" s="11" t="s">
        <v>71</v>
      </c>
      <c r="E16" s="79">
        <v>2120399</v>
      </c>
      <c r="F16" s="17" t="s">
        <v>136</v>
      </c>
      <c r="G16" s="17">
        <v>30227</v>
      </c>
      <c r="H16" s="17" t="s">
        <v>300</v>
      </c>
      <c r="I16" s="16">
        <v>82580.12</v>
      </c>
      <c r="J16" s="84">
        <v>82580.12</v>
      </c>
      <c r="K16" s="84">
        <v>82580.12</v>
      </c>
      <c r="L16" s="11"/>
      <c r="M16" s="11"/>
      <c r="N16" s="11"/>
      <c r="O16" s="11"/>
      <c r="P16" s="11"/>
      <c r="Q16" s="11"/>
      <c r="R16" s="11"/>
      <c r="S16" s="11"/>
      <c r="T16" s="11"/>
      <c r="U16" s="11"/>
      <c r="V16" s="11"/>
      <c r="W16" s="11"/>
    </row>
    <row r="17" spans="1:23" ht="24">
      <c r="A17" s="11" t="s">
        <v>307</v>
      </c>
      <c r="B17" s="71" t="s">
        <v>312</v>
      </c>
      <c r="C17" s="78" t="s">
        <v>313</v>
      </c>
      <c r="D17" s="11" t="s">
        <v>71</v>
      </c>
      <c r="E17" s="79">
        <v>2082602</v>
      </c>
      <c r="F17" s="17" t="s">
        <v>122</v>
      </c>
      <c r="G17" s="17">
        <v>31302</v>
      </c>
      <c r="H17" s="17" t="s">
        <v>314</v>
      </c>
      <c r="I17" s="16">
        <v>812480</v>
      </c>
      <c r="J17" s="84">
        <v>812480</v>
      </c>
      <c r="K17" s="84">
        <v>812480</v>
      </c>
      <c r="L17" s="11"/>
      <c r="M17" s="11"/>
      <c r="N17" s="11"/>
      <c r="O17" s="11"/>
      <c r="P17" s="11"/>
      <c r="Q17" s="11"/>
      <c r="R17" s="11"/>
      <c r="S17" s="11"/>
      <c r="T17" s="11"/>
      <c r="U17" s="11"/>
      <c r="V17" s="11"/>
      <c r="W17" s="11"/>
    </row>
    <row r="18" spans="1:23" ht="15" customHeight="1">
      <c r="A18" s="11" t="s">
        <v>295</v>
      </c>
      <c r="B18" s="71" t="s">
        <v>315</v>
      </c>
      <c r="C18" s="78" t="s">
        <v>316</v>
      </c>
      <c r="D18" s="11" t="s">
        <v>71</v>
      </c>
      <c r="E18" s="79">
        <v>2010302</v>
      </c>
      <c r="F18" s="17" t="s">
        <v>88</v>
      </c>
      <c r="G18" s="17">
        <v>30201</v>
      </c>
      <c r="H18" s="17" t="s">
        <v>274</v>
      </c>
      <c r="I18" s="16">
        <v>60000</v>
      </c>
      <c r="J18" s="84">
        <v>60000</v>
      </c>
      <c r="K18" s="84">
        <v>60000</v>
      </c>
      <c r="L18" s="11"/>
      <c r="M18" s="11"/>
      <c r="N18" s="11"/>
      <c r="O18" s="11"/>
      <c r="P18" s="11"/>
      <c r="Q18" s="11"/>
      <c r="R18" s="11"/>
      <c r="S18" s="11"/>
      <c r="T18" s="11"/>
      <c r="U18" s="11"/>
      <c r="V18" s="11"/>
      <c r="W18" s="11"/>
    </row>
    <row r="19" spans="1:23" ht="15" customHeight="1">
      <c r="A19" s="11" t="s">
        <v>295</v>
      </c>
      <c r="B19" s="71" t="s">
        <v>317</v>
      </c>
      <c r="C19" s="78" t="s">
        <v>318</v>
      </c>
      <c r="D19" s="11" t="s">
        <v>71</v>
      </c>
      <c r="E19" s="79">
        <v>2012999</v>
      </c>
      <c r="F19" s="17" t="s">
        <v>97</v>
      </c>
      <c r="G19" s="17">
        <v>30201</v>
      </c>
      <c r="H19" s="17" t="s">
        <v>274</v>
      </c>
      <c r="I19" s="16">
        <v>215100</v>
      </c>
      <c r="J19" s="84">
        <v>215100</v>
      </c>
      <c r="K19" s="84">
        <v>215100</v>
      </c>
      <c r="L19" s="11"/>
      <c r="M19" s="11"/>
      <c r="N19" s="11"/>
      <c r="O19" s="11"/>
      <c r="P19" s="11"/>
      <c r="Q19" s="11"/>
      <c r="R19" s="11"/>
      <c r="S19" s="11"/>
      <c r="T19" s="11"/>
      <c r="U19" s="11"/>
      <c r="V19" s="11"/>
      <c r="W19" s="11"/>
    </row>
    <row r="20" spans="1:23" ht="15" customHeight="1">
      <c r="A20" s="11" t="s">
        <v>295</v>
      </c>
      <c r="B20" s="71" t="s">
        <v>319</v>
      </c>
      <c r="C20" s="78" t="s">
        <v>320</v>
      </c>
      <c r="D20" s="11" t="s">
        <v>71</v>
      </c>
      <c r="E20" s="79">
        <v>2010302</v>
      </c>
      <c r="F20" s="17" t="s">
        <v>88</v>
      </c>
      <c r="G20" s="17">
        <v>30227</v>
      </c>
      <c r="H20" s="17" t="s">
        <v>300</v>
      </c>
      <c r="I20" s="16">
        <v>866352</v>
      </c>
      <c r="J20" s="84">
        <v>866352</v>
      </c>
      <c r="K20" s="84">
        <v>866352</v>
      </c>
      <c r="L20" s="11"/>
      <c r="M20" s="11"/>
      <c r="N20" s="11"/>
      <c r="O20" s="11"/>
      <c r="P20" s="11"/>
      <c r="Q20" s="11"/>
      <c r="R20" s="11"/>
      <c r="S20" s="11"/>
      <c r="T20" s="11"/>
      <c r="U20" s="11"/>
      <c r="V20" s="11"/>
      <c r="W20" s="11"/>
    </row>
    <row r="21" spans="1:23" ht="15" customHeight="1">
      <c r="A21" s="11" t="s">
        <v>295</v>
      </c>
      <c r="B21" s="71" t="s">
        <v>321</v>
      </c>
      <c r="C21" s="78" t="s">
        <v>322</v>
      </c>
      <c r="D21" s="11" t="s">
        <v>71</v>
      </c>
      <c r="E21" s="79">
        <v>2013399</v>
      </c>
      <c r="F21" s="17" t="s">
        <v>102</v>
      </c>
      <c r="G21" s="17">
        <v>30201</v>
      </c>
      <c r="H21" s="17" t="s">
        <v>274</v>
      </c>
      <c r="I21" s="16">
        <v>7000</v>
      </c>
      <c r="J21" s="84">
        <v>7000</v>
      </c>
      <c r="K21" s="84">
        <v>7000</v>
      </c>
      <c r="L21" s="11"/>
      <c r="M21" s="11"/>
      <c r="N21" s="11"/>
      <c r="O21" s="11"/>
      <c r="P21" s="11"/>
      <c r="Q21" s="11"/>
      <c r="R21" s="11"/>
      <c r="S21" s="11"/>
      <c r="T21" s="11"/>
      <c r="U21" s="11"/>
      <c r="V21" s="11"/>
      <c r="W21" s="11"/>
    </row>
    <row r="22" spans="1:23" ht="15" customHeight="1">
      <c r="A22" s="11" t="s">
        <v>295</v>
      </c>
      <c r="B22" s="71" t="s">
        <v>321</v>
      </c>
      <c r="C22" s="78" t="s">
        <v>322</v>
      </c>
      <c r="D22" s="11" t="s">
        <v>71</v>
      </c>
      <c r="E22" s="79">
        <v>2013399</v>
      </c>
      <c r="F22" s="17" t="s">
        <v>102</v>
      </c>
      <c r="G22" s="17">
        <v>30202</v>
      </c>
      <c r="H22" s="17" t="s">
        <v>323</v>
      </c>
      <c r="I22" s="16">
        <v>23000</v>
      </c>
      <c r="J22" s="84">
        <v>23000</v>
      </c>
      <c r="K22" s="84">
        <v>23000</v>
      </c>
      <c r="L22" s="11"/>
      <c r="M22" s="11"/>
      <c r="N22" s="11"/>
      <c r="O22" s="11"/>
      <c r="P22" s="11"/>
      <c r="Q22" s="11"/>
      <c r="R22" s="11"/>
      <c r="S22" s="11"/>
      <c r="T22" s="11"/>
      <c r="U22" s="11"/>
      <c r="V22" s="11"/>
      <c r="W22" s="11"/>
    </row>
    <row r="23" spans="1:23" ht="15" customHeight="1">
      <c r="A23" s="11" t="s">
        <v>295</v>
      </c>
      <c r="B23" s="71" t="s">
        <v>324</v>
      </c>
      <c r="C23" s="78" t="s">
        <v>325</v>
      </c>
      <c r="D23" s="11" t="s">
        <v>71</v>
      </c>
      <c r="E23" s="79">
        <v>2240199</v>
      </c>
      <c r="F23" s="17" t="s">
        <v>152</v>
      </c>
      <c r="G23" s="17">
        <v>30201</v>
      </c>
      <c r="H23" s="17" t="s">
        <v>274</v>
      </c>
      <c r="I23" s="16">
        <v>20000</v>
      </c>
      <c r="J23" s="84">
        <v>20000</v>
      </c>
      <c r="K23" s="84">
        <v>20000</v>
      </c>
      <c r="L23" s="11"/>
      <c r="M23" s="11"/>
      <c r="N23" s="11"/>
      <c r="O23" s="11"/>
      <c r="P23" s="11"/>
      <c r="Q23" s="11"/>
      <c r="R23" s="11"/>
      <c r="S23" s="11"/>
      <c r="T23" s="11"/>
      <c r="U23" s="11"/>
      <c r="V23" s="11"/>
      <c r="W23" s="11"/>
    </row>
    <row r="24" spans="1:23" ht="15" customHeight="1">
      <c r="A24" s="11" t="s">
        <v>295</v>
      </c>
      <c r="B24" s="71" t="s">
        <v>326</v>
      </c>
      <c r="C24" s="78" t="s">
        <v>327</v>
      </c>
      <c r="D24" s="11" t="s">
        <v>71</v>
      </c>
      <c r="E24" s="79">
        <v>2120501</v>
      </c>
      <c r="F24" s="17" t="s">
        <v>137</v>
      </c>
      <c r="G24" s="17">
        <v>30227</v>
      </c>
      <c r="H24" s="17" t="s">
        <v>300</v>
      </c>
      <c r="I24" s="16">
        <v>569700</v>
      </c>
      <c r="J24" s="84">
        <v>569700</v>
      </c>
      <c r="K24" s="84">
        <v>569700</v>
      </c>
      <c r="L24" s="11"/>
      <c r="M24" s="11"/>
      <c r="N24" s="11"/>
      <c r="O24" s="11"/>
      <c r="P24" s="11"/>
      <c r="Q24" s="11"/>
      <c r="R24" s="11"/>
      <c r="S24" s="11"/>
      <c r="T24" s="11"/>
      <c r="U24" s="11"/>
      <c r="V24" s="11"/>
      <c r="W24" s="11"/>
    </row>
    <row r="25" spans="1:23" ht="15" customHeight="1">
      <c r="A25" s="11" t="s">
        <v>295</v>
      </c>
      <c r="B25" s="71" t="s">
        <v>328</v>
      </c>
      <c r="C25" s="78" t="s">
        <v>329</v>
      </c>
      <c r="D25" s="11" t="s">
        <v>71</v>
      </c>
      <c r="E25" s="79">
        <v>2120104</v>
      </c>
      <c r="F25" s="17" t="s">
        <v>134</v>
      </c>
      <c r="G25" s="17">
        <v>30227</v>
      </c>
      <c r="H25" s="17" t="s">
        <v>300</v>
      </c>
      <c r="I25" s="16">
        <v>5529500</v>
      </c>
      <c r="J25" s="84">
        <v>5529500</v>
      </c>
      <c r="K25" s="84">
        <v>5529500</v>
      </c>
      <c r="L25" s="11"/>
      <c r="M25" s="11"/>
      <c r="N25" s="11"/>
      <c r="O25" s="11"/>
      <c r="P25" s="11"/>
      <c r="Q25" s="11"/>
      <c r="R25" s="11"/>
      <c r="S25" s="11"/>
      <c r="T25" s="11"/>
      <c r="U25" s="11"/>
      <c r="V25" s="11"/>
      <c r="W25" s="11"/>
    </row>
    <row r="26" spans="1:23" ht="15" customHeight="1">
      <c r="A26" s="11" t="s">
        <v>295</v>
      </c>
      <c r="B26" s="71" t="s">
        <v>330</v>
      </c>
      <c r="C26" s="78" t="s">
        <v>331</v>
      </c>
      <c r="D26" s="11" t="s">
        <v>71</v>
      </c>
      <c r="E26" s="79">
        <v>2240299</v>
      </c>
      <c r="F26" s="17" t="s">
        <v>154</v>
      </c>
      <c r="G26" s="17">
        <v>30201</v>
      </c>
      <c r="H26" s="17" t="s">
        <v>274</v>
      </c>
      <c r="I26" s="16">
        <v>173740</v>
      </c>
      <c r="J26" s="84">
        <v>173740</v>
      </c>
      <c r="K26" s="84">
        <v>173740</v>
      </c>
      <c r="L26" s="11"/>
      <c r="M26" s="11"/>
      <c r="N26" s="11"/>
      <c r="O26" s="11"/>
      <c r="P26" s="11"/>
      <c r="Q26" s="11"/>
      <c r="R26" s="11"/>
      <c r="S26" s="11"/>
      <c r="T26" s="11"/>
      <c r="U26" s="11"/>
      <c r="V26" s="11"/>
      <c r="W26" s="11"/>
    </row>
    <row r="27" spans="1:23" ht="15" customHeight="1">
      <c r="A27" s="11" t="s">
        <v>332</v>
      </c>
      <c r="B27" s="71" t="s">
        <v>333</v>
      </c>
      <c r="C27" s="78" t="s">
        <v>334</v>
      </c>
      <c r="D27" s="11" t="s">
        <v>71</v>
      </c>
      <c r="E27" s="79">
        <v>2010302</v>
      </c>
      <c r="F27" s="17" t="s">
        <v>88</v>
      </c>
      <c r="G27" s="17">
        <v>31002</v>
      </c>
      <c r="H27" s="17" t="s">
        <v>335</v>
      </c>
      <c r="I27" s="16">
        <v>45000</v>
      </c>
      <c r="J27" s="84">
        <v>45000</v>
      </c>
      <c r="K27" s="84">
        <v>45000</v>
      </c>
      <c r="L27" s="11"/>
      <c r="M27" s="11"/>
      <c r="N27" s="11"/>
      <c r="O27" s="11"/>
      <c r="P27" s="11"/>
      <c r="Q27" s="11"/>
      <c r="R27" s="11"/>
      <c r="S27" s="11"/>
      <c r="T27" s="11"/>
      <c r="U27" s="11"/>
      <c r="V27" s="11"/>
      <c r="W27" s="11"/>
    </row>
    <row r="28" spans="1:23" ht="15" customHeight="1">
      <c r="A28" s="11" t="s">
        <v>295</v>
      </c>
      <c r="B28" s="71" t="s">
        <v>336</v>
      </c>
      <c r="C28" s="78" t="s">
        <v>337</v>
      </c>
      <c r="D28" s="11" t="s">
        <v>71</v>
      </c>
      <c r="E28" s="79">
        <v>2013105</v>
      </c>
      <c r="F28" s="17" t="s">
        <v>99</v>
      </c>
      <c r="G28" s="17">
        <v>30305</v>
      </c>
      <c r="H28" s="17" t="s">
        <v>253</v>
      </c>
      <c r="I28" s="16">
        <v>52200</v>
      </c>
      <c r="J28" s="84">
        <v>52200</v>
      </c>
      <c r="K28" s="84">
        <v>52200</v>
      </c>
      <c r="L28" s="11"/>
      <c r="M28" s="11"/>
      <c r="N28" s="11"/>
      <c r="O28" s="11"/>
      <c r="P28" s="11"/>
      <c r="Q28" s="11"/>
      <c r="R28" s="11"/>
      <c r="S28" s="11"/>
      <c r="T28" s="11"/>
      <c r="U28" s="11"/>
      <c r="V28" s="11"/>
      <c r="W28" s="11"/>
    </row>
    <row r="29" spans="1:23" ht="15" customHeight="1">
      <c r="A29" s="11" t="s">
        <v>295</v>
      </c>
      <c r="B29" s="71" t="s">
        <v>338</v>
      </c>
      <c r="C29" s="78" t="s">
        <v>339</v>
      </c>
      <c r="D29" s="11" t="s">
        <v>71</v>
      </c>
      <c r="E29" s="79">
        <v>2011199</v>
      </c>
      <c r="F29" s="17" t="s">
        <v>93</v>
      </c>
      <c r="G29" s="17">
        <v>30201</v>
      </c>
      <c r="H29" s="17" t="s">
        <v>274</v>
      </c>
      <c r="I29" s="16">
        <v>26200</v>
      </c>
      <c r="J29" s="84">
        <v>26200</v>
      </c>
      <c r="K29" s="84">
        <v>26200</v>
      </c>
      <c r="L29" s="11"/>
      <c r="M29" s="11"/>
      <c r="N29" s="11"/>
      <c r="O29" s="11"/>
      <c r="P29" s="11"/>
      <c r="Q29" s="11"/>
      <c r="R29" s="11"/>
      <c r="S29" s="11"/>
      <c r="T29" s="11"/>
      <c r="U29" s="11"/>
      <c r="V29" s="11"/>
      <c r="W29" s="11"/>
    </row>
    <row r="30" spans="1:23" ht="15" customHeight="1">
      <c r="A30" s="11" t="s">
        <v>307</v>
      </c>
      <c r="B30" s="71" t="s">
        <v>340</v>
      </c>
      <c r="C30" s="78" t="s">
        <v>341</v>
      </c>
      <c r="D30" s="11" t="s">
        <v>71</v>
      </c>
      <c r="E30" s="79">
        <v>2010305</v>
      </c>
      <c r="F30" s="17" t="s">
        <v>89</v>
      </c>
      <c r="G30" s="17">
        <v>30227</v>
      </c>
      <c r="H30" s="17" t="s">
        <v>300</v>
      </c>
      <c r="I30" s="16">
        <v>605500</v>
      </c>
      <c r="J30" s="84">
        <v>605500</v>
      </c>
      <c r="K30" s="84">
        <v>605500</v>
      </c>
      <c r="L30" s="11"/>
      <c r="M30" s="11"/>
      <c r="N30" s="11"/>
      <c r="O30" s="11"/>
      <c r="P30" s="11"/>
      <c r="Q30" s="11"/>
      <c r="R30" s="11"/>
      <c r="S30" s="11"/>
      <c r="T30" s="11"/>
      <c r="U30" s="11"/>
      <c r="V30" s="11"/>
      <c r="W30" s="11"/>
    </row>
    <row r="31" spans="1:23" ht="15" customHeight="1">
      <c r="A31" s="11" t="s">
        <v>295</v>
      </c>
      <c r="B31" s="71" t="s">
        <v>342</v>
      </c>
      <c r="C31" s="78" t="s">
        <v>343</v>
      </c>
      <c r="D31" s="11" t="s">
        <v>71</v>
      </c>
      <c r="E31" s="79">
        <v>2010302</v>
      </c>
      <c r="F31" s="17" t="s">
        <v>88</v>
      </c>
      <c r="G31" s="17">
        <v>30209</v>
      </c>
      <c r="H31" s="17" t="s">
        <v>344</v>
      </c>
      <c r="I31" s="16">
        <v>1938524</v>
      </c>
      <c r="J31" s="84">
        <v>1938524</v>
      </c>
      <c r="K31" s="84">
        <v>1938524</v>
      </c>
      <c r="L31" s="11"/>
      <c r="M31" s="11"/>
      <c r="N31" s="11"/>
      <c r="O31" s="11"/>
      <c r="P31" s="11"/>
      <c r="Q31" s="11"/>
      <c r="R31" s="11"/>
      <c r="S31" s="11"/>
      <c r="T31" s="11"/>
      <c r="U31" s="11"/>
      <c r="V31" s="11"/>
      <c r="W31" s="11"/>
    </row>
    <row r="32" spans="1:23" ht="15" customHeight="1">
      <c r="A32" s="11" t="s">
        <v>295</v>
      </c>
      <c r="B32" s="71" t="s">
        <v>345</v>
      </c>
      <c r="C32" s="78" t="s">
        <v>346</v>
      </c>
      <c r="D32" s="11" t="s">
        <v>71</v>
      </c>
      <c r="E32" s="79">
        <v>2049999</v>
      </c>
      <c r="F32" s="17" t="s">
        <v>107</v>
      </c>
      <c r="G32" s="17">
        <v>30201</v>
      </c>
      <c r="H32" s="17" t="s">
        <v>274</v>
      </c>
      <c r="I32" s="16">
        <v>39604</v>
      </c>
      <c r="J32" s="84">
        <v>39604</v>
      </c>
      <c r="K32" s="84">
        <v>39604</v>
      </c>
      <c r="L32" s="11"/>
      <c r="M32" s="11"/>
      <c r="N32" s="11"/>
      <c r="O32" s="11"/>
      <c r="P32" s="11"/>
      <c r="Q32" s="11"/>
      <c r="R32" s="11"/>
      <c r="S32" s="11"/>
      <c r="T32" s="11"/>
      <c r="U32" s="11"/>
      <c r="V32" s="11"/>
      <c r="W32" s="11"/>
    </row>
    <row r="33" spans="1:23" ht="15" customHeight="1">
      <c r="A33" s="11" t="s">
        <v>295</v>
      </c>
      <c r="B33" s="71" t="s">
        <v>345</v>
      </c>
      <c r="C33" s="78" t="s">
        <v>346</v>
      </c>
      <c r="D33" s="11" t="s">
        <v>71</v>
      </c>
      <c r="E33" s="79">
        <v>2049999</v>
      </c>
      <c r="F33" s="17" t="s">
        <v>107</v>
      </c>
      <c r="G33" s="17">
        <v>30202</v>
      </c>
      <c r="H33" s="17" t="s">
        <v>323</v>
      </c>
      <c r="I33" s="16">
        <v>3000</v>
      </c>
      <c r="J33" s="84">
        <v>3000</v>
      </c>
      <c r="K33" s="84">
        <v>3000</v>
      </c>
      <c r="L33" s="11"/>
      <c r="M33" s="11"/>
      <c r="N33" s="11"/>
      <c r="O33" s="11"/>
      <c r="P33" s="11"/>
      <c r="Q33" s="11"/>
      <c r="R33" s="11"/>
      <c r="S33" s="11"/>
      <c r="T33" s="11"/>
      <c r="U33" s="11"/>
      <c r="V33" s="11"/>
      <c r="W33" s="11"/>
    </row>
    <row r="34" spans="1:23" ht="15" customHeight="1">
      <c r="A34" s="11" t="s">
        <v>295</v>
      </c>
      <c r="B34" s="71" t="s">
        <v>345</v>
      </c>
      <c r="C34" s="78" t="s">
        <v>346</v>
      </c>
      <c r="D34" s="11" t="s">
        <v>71</v>
      </c>
      <c r="E34" s="79">
        <v>2049999</v>
      </c>
      <c r="F34" s="17" t="s">
        <v>107</v>
      </c>
      <c r="G34" s="17">
        <v>30227</v>
      </c>
      <c r="H34" s="17" t="s">
        <v>300</v>
      </c>
      <c r="I34" s="16">
        <v>65000</v>
      </c>
      <c r="J34" s="84">
        <v>65000</v>
      </c>
      <c r="K34" s="84">
        <v>65000</v>
      </c>
      <c r="L34" s="11"/>
      <c r="M34" s="11"/>
      <c r="N34" s="11"/>
      <c r="O34" s="11"/>
      <c r="P34" s="11"/>
      <c r="Q34" s="11"/>
      <c r="R34" s="11"/>
      <c r="S34" s="11"/>
      <c r="T34" s="11"/>
      <c r="U34" s="11"/>
      <c r="V34" s="11"/>
      <c r="W34" s="11"/>
    </row>
    <row r="35" spans="1:23" ht="15" customHeight="1">
      <c r="A35" s="11" t="s">
        <v>295</v>
      </c>
      <c r="B35" s="71" t="s">
        <v>347</v>
      </c>
      <c r="C35" s="78" t="s">
        <v>348</v>
      </c>
      <c r="D35" s="11" t="s">
        <v>71</v>
      </c>
      <c r="E35" s="79">
        <v>2130199</v>
      </c>
      <c r="F35" s="17" t="s">
        <v>140</v>
      </c>
      <c r="G35" s="17">
        <v>30227</v>
      </c>
      <c r="H35" s="17" t="s">
        <v>300</v>
      </c>
      <c r="I35" s="16">
        <v>60000</v>
      </c>
      <c r="J35" s="84">
        <v>60000</v>
      </c>
      <c r="K35" s="84">
        <v>60000</v>
      </c>
      <c r="L35" s="11"/>
      <c r="M35" s="11"/>
      <c r="N35" s="11"/>
      <c r="O35" s="11"/>
      <c r="P35" s="11"/>
      <c r="Q35" s="11"/>
      <c r="R35" s="11"/>
      <c r="S35" s="11"/>
      <c r="T35" s="11"/>
      <c r="U35" s="11"/>
      <c r="V35" s="11"/>
      <c r="W35" s="11"/>
    </row>
    <row r="36" spans="1:23" ht="15" customHeight="1">
      <c r="A36" s="11" t="s">
        <v>295</v>
      </c>
      <c r="B36" s="71" t="s">
        <v>349</v>
      </c>
      <c r="C36" s="78" t="s">
        <v>350</v>
      </c>
      <c r="D36" s="11" t="s">
        <v>71</v>
      </c>
      <c r="E36" s="79">
        <v>2130299</v>
      </c>
      <c r="F36" s="17" t="s">
        <v>142</v>
      </c>
      <c r="G36" s="17">
        <v>30227</v>
      </c>
      <c r="H36" s="17" t="s">
        <v>300</v>
      </c>
      <c r="I36" s="16">
        <v>1438200</v>
      </c>
      <c r="J36" s="84">
        <v>1438200</v>
      </c>
      <c r="K36" s="84">
        <v>1438200</v>
      </c>
      <c r="L36" s="11"/>
      <c r="M36" s="11"/>
      <c r="N36" s="11"/>
      <c r="O36" s="11"/>
      <c r="P36" s="11"/>
      <c r="Q36" s="11"/>
      <c r="R36" s="11"/>
      <c r="S36" s="11"/>
      <c r="T36" s="11"/>
      <c r="U36" s="11"/>
      <c r="V36" s="11"/>
      <c r="W36" s="11"/>
    </row>
    <row r="37" spans="1:23" ht="15" customHeight="1">
      <c r="A37" s="11" t="s">
        <v>307</v>
      </c>
      <c r="B37" s="71" t="s">
        <v>351</v>
      </c>
      <c r="C37" s="78" t="s">
        <v>352</v>
      </c>
      <c r="D37" s="11" t="s">
        <v>71</v>
      </c>
      <c r="E37" s="79">
        <v>2082001</v>
      </c>
      <c r="F37" s="17" t="s">
        <v>120</v>
      </c>
      <c r="G37" s="17">
        <v>30306</v>
      </c>
      <c r="H37" s="17" t="s">
        <v>353</v>
      </c>
      <c r="I37" s="16">
        <v>10000</v>
      </c>
      <c r="J37" s="84">
        <v>10000</v>
      </c>
      <c r="K37" s="84">
        <v>10000</v>
      </c>
      <c r="L37" s="11"/>
      <c r="M37" s="11"/>
      <c r="N37" s="11"/>
      <c r="O37" s="11"/>
      <c r="P37" s="11"/>
      <c r="Q37" s="11"/>
      <c r="R37" s="11"/>
      <c r="S37" s="11"/>
      <c r="T37" s="11"/>
      <c r="U37" s="11"/>
      <c r="V37" s="11"/>
      <c r="W37" s="11"/>
    </row>
    <row r="38" spans="1:23" ht="15" customHeight="1">
      <c r="A38" s="11" t="s">
        <v>295</v>
      </c>
      <c r="B38" s="71" t="s">
        <v>354</v>
      </c>
      <c r="C38" s="78" t="s">
        <v>355</v>
      </c>
      <c r="D38" s="11" t="s">
        <v>71</v>
      </c>
      <c r="E38" s="79">
        <v>2120399</v>
      </c>
      <c r="F38" s="17" t="s">
        <v>136</v>
      </c>
      <c r="G38" s="17">
        <v>30227</v>
      </c>
      <c r="H38" s="17" t="s">
        <v>300</v>
      </c>
      <c r="I38" s="16">
        <v>150000</v>
      </c>
      <c r="J38" s="84">
        <v>150000</v>
      </c>
      <c r="K38" s="84">
        <v>150000</v>
      </c>
      <c r="L38" s="11"/>
      <c r="M38" s="11"/>
      <c r="N38" s="11"/>
      <c r="O38" s="11"/>
      <c r="P38" s="11"/>
      <c r="Q38" s="11"/>
      <c r="R38" s="11"/>
      <c r="S38" s="11"/>
      <c r="T38" s="11"/>
      <c r="U38" s="11"/>
      <c r="V38" s="11"/>
      <c r="W38" s="11"/>
    </row>
    <row r="39" spans="1:23" ht="15" customHeight="1">
      <c r="A39" s="11" t="s">
        <v>295</v>
      </c>
      <c r="B39" s="71" t="s">
        <v>356</v>
      </c>
      <c r="C39" s="78" t="s">
        <v>357</v>
      </c>
      <c r="D39" s="11" t="s">
        <v>71</v>
      </c>
      <c r="E39" s="79">
        <v>2010302</v>
      </c>
      <c r="F39" s="17" t="s">
        <v>88</v>
      </c>
      <c r="G39" s="17">
        <v>30201</v>
      </c>
      <c r="H39" s="17" t="s">
        <v>274</v>
      </c>
      <c r="I39" s="16">
        <v>7800</v>
      </c>
      <c r="J39" s="84">
        <v>7800</v>
      </c>
      <c r="K39" s="84">
        <v>7800</v>
      </c>
      <c r="L39" s="11"/>
      <c r="M39" s="11"/>
      <c r="N39" s="11"/>
      <c r="O39" s="11"/>
      <c r="P39" s="11"/>
      <c r="Q39" s="11"/>
      <c r="R39" s="11"/>
      <c r="S39" s="11"/>
      <c r="T39" s="11"/>
      <c r="U39" s="11"/>
      <c r="V39" s="11"/>
      <c r="W39" s="11"/>
    </row>
    <row r="40" spans="1:23" ht="15" customHeight="1">
      <c r="A40" s="11" t="s">
        <v>295</v>
      </c>
      <c r="B40" s="71" t="s">
        <v>358</v>
      </c>
      <c r="C40" s="78" t="s">
        <v>359</v>
      </c>
      <c r="D40" s="11" t="s">
        <v>71</v>
      </c>
      <c r="E40" s="79">
        <v>2010302</v>
      </c>
      <c r="F40" s="17" t="s">
        <v>88</v>
      </c>
      <c r="G40" s="17">
        <v>30227</v>
      </c>
      <c r="H40" s="17" t="s">
        <v>300</v>
      </c>
      <c r="I40" s="16">
        <v>482800</v>
      </c>
      <c r="J40" s="84">
        <v>482800</v>
      </c>
      <c r="K40" s="84">
        <v>482800</v>
      </c>
      <c r="L40" s="11"/>
      <c r="M40" s="11"/>
      <c r="N40" s="11"/>
      <c r="O40" s="11"/>
      <c r="P40" s="11"/>
      <c r="Q40" s="11"/>
      <c r="R40" s="11"/>
      <c r="S40" s="11"/>
      <c r="T40" s="11"/>
      <c r="U40" s="11"/>
      <c r="V40" s="11"/>
      <c r="W40" s="11"/>
    </row>
    <row r="41" spans="1:23" s="76" customFormat="1" ht="15" customHeight="1">
      <c r="A41" s="80" t="s">
        <v>295</v>
      </c>
      <c r="B41" s="81" t="s">
        <v>360</v>
      </c>
      <c r="C41" s="82" t="s">
        <v>361</v>
      </c>
      <c r="D41" s="80" t="s">
        <v>71</v>
      </c>
      <c r="E41" s="82">
        <v>2079999</v>
      </c>
      <c r="F41" s="83" t="s">
        <v>109</v>
      </c>
      <c r="G41" s="83">
        <v>30214</v>
      </c>
      <c r="H41" s="83" t="s">
        <v>278</v>
      </c>
      <c r="I41" s="85">
        <v>40800</v>
      </c>
      <c r="J41" s="86">
        <v>40800</v>
      </c>
      <c r="K41" s="86">
        <v>40800</v>
      </c>
      <c r="L41" s="80"/>
      <c r="M41" s="80"/>
      <c r="N41" s="80"/>
      <c r="O41" s="80"/>
      <c r="P41" s="80"/>
      <c r="Q41" s="80"/>
      <c r="R41" s="80"/>
      <c r="S41" s="80"/>
      <c r="T41" s="80"/>
      <c r="U41" s="80"/>
      <c r="V41" s="80"/>
      <c r="W41" s="80"/>
    </row>
    <row r="42" spans="1:23" ht="15" customHeight="1">
      <c r="A42" s="11" t="s">
        <v>295</v>
      </c>
      <c r="B42" s="71" t="s">
        <v>362</v>
      </c>
      <c r="C42" s="78" t="s">
        <v>363</v>
      </c>
      <c r="D42" s="11" t="s">
        <v>71</v>
      </c>
      <c r="E42" s="79">
        <v>2010505</v>
      </c>
      <c r="F42" s="17" t="s">
        <v>91</v>
      </c>
      <c r="G42" s="17">
        <v>30227</v>
      </c>
      <c r="H42" s="17" t="s">
        <v>300</v>
      </c>
      <c r="I42" s="16">
        <v>1020000</v>
      </c>
      <c r="J42" s="84">
        <v>1020000</v>
      </c>
      <c r="K42" s="84">
        <v>1020000</v>
      </c>
      <c r="L42" s="11"/>
      <c r="M42" s="11"/>
      <c r="N42" s="11"/>
      <c r="O42" s="11"/>
      <c r="P42" s="11"/>
      <c r="Q42" s="11"/>
      <c r="R42" s="11"/>
      <c r="S42" s="11"/>
      <c r="T42" s="11"/>
      <c r="U42" s="11"/>
      <c r="V42" s="11"/>
      <c r="W42" s="11"/>
    </row>
    <row r="43" spans="1:23" ht="15" customHeight="1">
      <c r="A43" s="11" t="s">
        <v>295</v>
      </c>
      <c r="B43" s="71" t="s">
        <v>364</v>
      </c>
      <c r="C43" s="78" t="s">
        <v>365</v>
      </c>
      <c r="D43" s="11" t="s">
        <v>71</v>
      </c>
      <c r="E43" s="79">
        <v>2013105</v>
      </c>
      <c r="F43" s="17" t="s">
        <v>99</v>
      </c>
      <c r="G43" s="17">
        <v>30201</v>
      </c>
      <c r="H43" s="17" t="s">
        <v>274</v>
      </c>
      <c r="I43" s="16">
        <v>2096025</v>
      </c>
      <c r="J43" s="84">
        <v>2096025</v>
      </c>
      <c r="K43" s="84">
        <v>2096025</v>
      </c>
      <c r="L43" s="11"/>
      <c r="M43" s="11"/>
      <c r="N43" s="11"/>
      <c r="O43" s="11"/>
      <c r="P43" s="11"/>
      <c r="Q43" s="11"/>
      <c r="R43" s="11"/>
      <c r="S43" s="11"/>
      <c r="T43" s="11"/>
      <c r="U43" s="11"/>
      <c r="V43" s="11"/>
      <c r="W43" s="11"/>
    </row>
    <row r="44" spans="1:23" ht="15" customHeight="1">
      <c r="A44" s="11" t="s">
        <v>295</v>
      </c>
      <c r="B44" s="71" t="s">
        <v>366</v>
      </c>
      <c r="C44" s="78" t="s">
        <v>367</v>
      </c>
      <c r="D44" s="11" t="s">
        <v>71</v>
      </c>
      <c r="E44" s="79">
        <v>2120501</v>
      </c>
      <c r="F44" s="17" t="s">
        <v>137</v>
      </c>
      <c r="G44" s="17">
        <v>30201</v>
      </c>
      <c r="H44" s="17" t="s">
        <v>274</v>
      </c>
      <c r="I44" s="16">
        <v>30000</v>
      </c>
      <c r="J44" s="84">
        <v>30000</v>
      </c>
      <c r="K44" s="84">
        <v>30000</v>
      </c>
      <c r="L44" s="11"/>
      <c r="M44" s="11"/>
      <c r="N44" s="11"/>
      <c r="O44" s="11"/>
      <c r="P44" s="11"/>
      <c r="Q44" s="11"/>
      <c r="R44" s="11"/>
      <c r="S44" s="11"/>
      <c r="T44" s="11"/>
      <c r="U44" s="11"/>
      <c r="V44" s="11"/>
      <c r="W44" s="11"/>
    </row>
    <row r="45" spans="1:23" ht="15" customHeight="1">
      <c r="A45" s="11" t="s">
        <v>295</v>
      </c>
      <c r="B45" s="71" t="s">
        <v>368</v>
      </c>
      <c r="C45" s="78" t="s">
        <v>369</v>
      </c>
      <c r="D45" s="11" t="s">
        <v>71</v>
      </c>
      <c r="E45" s="79">
        <v>2240299</v>
      </c>
      <c r="F45" s="17" t="s">
        <v>154</v>
      </c>
      <c r="G45" s="17">
        <v>30216</v>
      </c>
      <c r="H45" s="17" t="s">
        <v>287</v>
      </c>
      <c r="I45" s="16">
        <v>55200</v>
      </c>
      <c r="J45" s="84">
        <v>55200</v>
      </c>
      <c r="K45" s="84">
        <v>55200</v>
      </c>
      <c r="L45" s="11"/>
      <c r="M45" s="11"/>
      <c r="N45" s="11"/>
      <c r="O45" s="11"/>
      <c r="P45" s="11"/>
      <c r="Q45" s="11"/>
      <c r="R45" s="11"/>
      <c r="S45" s="11"/>
      <c r="T45" s="11"/>
      <c r="U45" s="11"/>
      <c r="V45" s="11"/>
      <c r="W45" s="11"/>
    </row>
    <row r="46" spans="1:23" ht="15" customHeight="1">
      <c r="A46" s="11" t="s">
        <v>295</v>
      </c>
      <c r="B46" s="71" t="s">
        <v>370</v>
      </c>
      <c r="C46" s="78" t="s">
        <v>371</v>
      </c>
      <c r="D46" s="11" t="s">
        <v>71</v>
      </c>
      <c r="E46" s="79">
        <v>2130399</v>
      </c>
      <c r="F46" s="17" t="s">
        <v>145</v>
      </c>
      <c r="G46" s="17">
        <v>30201</v>
      </c>
      <c r="H46" s="17" t="s">
        <v>274</v>
      </c>
      <c r="I46" s="16">
        <v>214800</v>
      </c>
      <c r="J46" s="84">
        <v>214800</v>
      </c>
      <c r="K46" s="84">
        <v>214800</v>
      </c>
      <c r="L46" s="11"/>
      <c r="M46" s="11"/>
      <c r="N46" s="11"/>
      <c r="O46" s="11"/>
      <c r="P46" s="11"/>
      <c r="Q46" s="11"/>
      <c r="R46" s="11"/>
      <c r="S46" s="11"/>
      <c r="T46" s="11"/>
      <c r="U46" s="11"/>
      <c r="V46" s="11"/>
      <c r="W46" s="11"/>
    </row>
    <row r="47" spans="1:23" ht="15" customHeight="1">
      <c r="A47" s="11" t="s">
        <v>295</v>
      </c>
      <c r="B47" s="71" t="s">
        <v>370</v>
      </c>
      <c r="C47" s="78" t="s">
        <v>371</v>
      </c>
      <c r="D47" s="11" t="s">
        <v>71</v>
      </c>
      <c r="E47" s="79">
        <v>2130399</v>
      </c>
      <c r="F47" s="17" t="s">
        <v>145</v>
      </c>
      <c r="G47" s="17">
        <v>30206</v>
      </c>
      <c r="H47" s="17" t="s">
        <v>277</v>
      </c>
      <c r="I47" s="16">
        <v>60000</v>
      </c>
      <c r="J47" s="84">
        <v>60000</v>
      </c>
      <c r="K47" s="84">
        <v>60000</v>
      </c>
      <c r="L47" s="11"/>
      <c r="M47" s="11"/>
      <c r="N47" s="11"/>
      <c r="O47" s="11"/>
      <c r="P47" s="11"/>
      <c r="Q47" s="11"/>
      <c r="R47" s="11"/>
      <c r="S47" s="11"/>
      <c r="T47" s="11"/>
      <c r="U47" s="11"/>
      <c r="V47" s="11"/>
      <c r="W47" s="11"/>
    </row>
    <row r="48" spans="1:23" ht="15" customHeight="1">
      <c r="A48" s="11" t="s">
        <v>295</v>
      </c>
      <c r="B48" s="71" t="s">
        <v>372</v>
      </c>
      <c r="C48" s="78" t="s">
        <v>373</v>
      </c>
      <c r="D48" s="11" t="s">
        <v>71</v>
      </c>
      <c r="E48" s="79">
        <v>2120104</v>
      </c>
      <c r="F48" s="17" t="s">
        <v>134</v>
      </c>
      <c r="G48" s="17">
        <v>30201</v>
      </c>
      <c r="H48" s="17" t="s">
        <v>274</v>
      </c>
      <c r="I48" s="16">
        <v>274400</v>
      </c>
      <c r="J48" s="84">
        <v>274400</v>
      </c>
      <c r="K48" s="84">
        <v>274400</v>
      </c>
      <c r="L48" s="11"/>
      <c r="M48" s="11"/>
      <c r="N48" s="11"/>
      <c r="O48" s="11"/>
      <c r="P48" s="11"/>
      <c r="Q48" s="11"/>
      <c r="R48" s="11"/>
      <c r="S48" s="11"/>
      <c r="T48" s="11"/>
      <c r="U48" s="11"/>
      <c r="V48" s="11"/>
      <c r="W48" s="11"/>
    </row>
    <row r="49" spans="1:23" ht="15" customHeight="1">
      <c r="A49" s="11" t="s">
        <v>295</v>
      </c>
      <c r="B49" s="71" t="s">
        <v>374</v>
      </c>
      <c r="C49" s="78" t="s">
        <v>375</v>
      </c>
      <c r="D49" s="11" t="s">
        <v>71</v>
      </c>
      <c r="E49" s="79">
        <v>2130399</v>
      </c>
      <c r="F49" s="17" t="s">
        <v>145</v>
      </c>
      <c r="G49" s="17">
        <v>30201</v>
      </c>
      <c r="H49" s="17" t="s">
        <v>274</v>
      </c>
      <c r="I49" s="16">
        <v>28000</v>
      </c>
      <c r="J49" s="84">
        <v>28000</v>
      </c>
      <c r="K49" s="84">
        <v>28000</v>
      </c>
      <c r="L49" s="11"/>
      <c r="M49" s="11"/>
      <c r="N49" s="11"/>
      <c r="O49" s="11"/>
      <c r="P49" s="11"/>
      <c r="Q49" s="11"/>
      <c r="R49" s="11"/>
      <c r="S49" s="11"/>
      <c r="T49" s="11"/>
      <c r="U49" s="11"/>
      <c r="V49" s="11"/>
      <c r="W49" s="11"/>
    </row>
    <row r="50" spans="1:23" ht="15" customHeight="1">
      <c r="A50" s="11" t="s">
        <v>295</v>
      </c>
      <c r="B50" s="71" t="s">
        <v>376</v>
      </c>
      <c r="C50" s="78" t="s">
        <v>377</v>
      </c>
      <c r="D50" s="11" t="s">
        <v>71</v>
      </c>
      <c r="E50" s="79">
        <v>2049999</v>
      </c>
      <c r="F50" s="17" t="s">
        <v>107</v>
      </c>
      <c r="G50" s="17">
        <v>30201</v>
      </c>
      <c r="H50" s="17" t="s">
        <v>274</v>
      </c>
      <c r="I50" s="16">
        <v>10000</v>
      </c>
      <c r="J50" s="84">
        <v>10000</v>
      </c>
      <c r="K50" s="84">
        <v>10000</v>
      </c>
      <c r="L50" s="11"/>
      <c r="M50" s="11"/>
      <c r="N50" s="11"/>
      <c r="O50" s="11"/>
      <c r="P50" s="11"/>
      <c r="Q50" s="11"/>
      <c r="R50" s="11"/>
      <c r="S50" s="11"/>
      <c r="T50" s="11"/>
      <c r="U50" s="11"/>
      <c r="V50" s="11"/>
      <c r="W50" s="11"/>
    </row>
    <row r="51" spans="1:23" ht="15" customHeight="1">
      <c r="A51" s="11" t="s">
        <v>295</v>
      </c>
      <c r="B51" s="71" t="s">
        <v>376</v>
      </c>
      <c r="C51" s="78" t="s">
        <v>377</v>
      </c>
      <c r="D51" s="11" t="s">
        <v>71</v>
      </c>
      <c r="E51" s="79">
        <v>2049999</v>
      </c>
      <c r="F51" s="17" t="s">
        <v>107</v>
      </c>
      <c r="G51" s="17">
        <v>30227</v>
      </c>
      <c r="H51" s="17" t="s">
        <v>300</v>
      </c>
      <c r="I51" s="16">
        <v>258163.20000000001</v>
      </c>
      <c r="J51" s="84">
        <v>258163.20000000001</v>
      </c>
      <c r="K51" s="84">
        <v>258163.20000000001</v>
      </c>
      <c r="L51" s="11"/>
      <c r="M51" s="11"/>
      <c r="N51" s="11"/>
      <c r="O51" s="11"/>
      <c r="P51" s="11"/>
      <c r="Q51" s="11"/>
      <c r="R51" s="11"/>
      <c r="S51" s="11"/>
      <c r="T51" s="11"/>
      <c r="U51" s="11"/>
      <c r="V51" s="11"/>
      <c r="W51" s="11"/>
    </row>
    <row r="52" spans="1:23" ht="15" customHeight="1">
      <c r="A52" s="11" t="s">
        <v>295</v>
      </c>
      <c r="B52" s="71" t="s">
        <v>378</v>
      </c>
      <c r="C52" s="78" t="s">
        <v>379</v>
      </c>
      <c r="D52" s="11" t="s">
        <v>71</v>
      </c>
      <c r="E52" s="79">
        <v>2013105</v>
      </c>
      <c r="F52" s="17" t="s">
        <v>99</v>
      </c>
      <c r="G52" s="17">
        <v>30201</v>
      </c>
      <c r="H52" s="17" t="s">
        <v>274</v>
      </c>
      <c r="I52" s="16">
        <v>390000</v>
      </c>
      <c r="J52" s="84">
        <v>390000</v>
      </c>
      <c r="K52" s="84">
        <v>390000</v>
      </c>
      <c r="L52" s="11"/>
      <c r="M52" s="11"/>
      <c r="N52" s="11"/>
      <c r="O52" s="11"/>
      <c r="P52" s="11"/>
      <c r="Q52" s="11"/>
      <c r="R52" s="11"/>
      <c r="S52" s="11"/>
      <c r="T52" s="11"/>
      <c r="U52" s="11"/>
      <c r="V52" s="11"/>
      <c r="W52" s="11"/>
    </row>
    <row r="53" spans="1:23" ht="15" customHeight="1">
      <c r="A53" s="11" t="s">
        <v>295</v>
      </c>
      <c r="B53" s="71" t="s">
        <v>380</v>
      </c>
      <c r="C53" s="78" t="s">
        <v>381</v>
      </c>
      <c r="D53" s="11" t="s">
        <v>71</v>
      </c>
      <c r="E53" s="79">
        <v>2130316</v>
      </c>
      <c r="F53" s="17" t="s">
        <v>144</v>
      </c>
      <c r="G53" s="17">
        <v>30227</v>
      </c>
      <c r="H53" s="17" t="s">
        <v>300</v>
      </c>
      <c r="I53" s="16">
        <v>50000</v>
      </c>
      <c r="J53" s="84">
        <v>50000</v>
      </c>
      <c r="K53" s="84">
        <v>50000</v>
      </c>
      <c r="L53" s="11"/>
      <c r="M53" s="11"/>
      <c r="N53" s="11"/>
      <c r="O53" s="11"/>
      <c r="P53" s="11"/>
      <c r="Q53" s="11"/>
      <c r="R53" s="11"/>
      <c r="S53" s="11"/>
      <c r="T53" s="11"/>
      <c r="U53" s="11"/>
      <c r="V53" s="11"/>
      <c r="W53" s="11"/>
    </row>
    <row r="54" spans="1:23" ht="15" customHeight="1">
      <c r="A54" s="11" t="s">
        <v>295</v>
      </c>
      <c r="B54" s="71" t="s">
        <v>382</v>
      </c>
      <c r="C54" s="78" t="s">
        <v>383</v>
      </c>
      <c r="D54" s="11" t="s">
        <v>71</v>
      </c>
      <c r="E54" s="79">
        <v>2013105</v>
      </c>
      <c r="F54" s="17" t="s">
        <v>99</v>
      </c>
      <c r="G54" s="17">
        <v>30305</v>
      </c>
      <c r="H54" s="17" t="s">
        <v>253</v>
      </c>
      <c r="I54" s="16">
        <v>72200</v>
      </c>
      <c r="J54" s="84">
        <v>72200</v>
      </c>
      <c r="K54" s="84">
        <v>72200</v>
      </c>
      <c r="L54" s="11"/>
      <c r="M54" s="11"/>
      <c r="N54" s="11"/>
      <c r="O54" s="11"/>
      <c r="P54" s="11"/>
      <c r="Q54" s="11"/>
      <c r="R54" s="11"/>
      <c r="S54" s="11"/>
      <c r="T54" s="11"/>
      <c r="U54" s="11"/>
      <c r="V54" s="11"/>
      <c r="W54" s="11"/>
    </row>
    <row r="55" spans="1:23" ht="15" customHeight="1">
      <c r="A55" s="11" t="s">
        <v>295</v>
      </c>
      <c r="B55" s="71" t="s">
        <v>384</v>
      </c>
      <c r="C55" s="78" t="s">
        <v>385</v>
      </c>
      <c r="D55" s="11" t="s">
        <v>71</v>
      </c>
      <c r="E55" s="79">
        <v>2240106</v>
      </c>
      <c r="F55" s="17" t="s">
        <v>151</v>
      </c>
      <c r="G55" s="17">
        <v>30201</v>
      </c>
      <c r="H55" s="17" t="s">
        <v>274</v>
      </c>
      <c r="I55" s="16">
        <v>10000</v>
      </c>
      <c r="J55" s="84">
        <v>10000</v>
      </c>
      <c r="K55" s="84">
        <v>10000</v>
      </c>
      <c r="L55" s="11"/>
      <c r="M55" s="11"/>
      <c r="N55" s="11"/>
      <c r="O55" s="11"/>
      <c r="P55" s="11"/>
      <c r="Q55" s="11"/>
      <c r="R55" s="11"/>
      <c r="S55" s="11"/>
      <c r="T55" s="11"/>
      <c r="U55" s="11"/>
      <c r="V55" s="11"/>
      <c r="W55" s="11"/>
    </row>
    <row r="56" spans="1:23" ht="15" customHeight="1">
      <c r="A56" s="11" t="s">
        <v>295</v>
      </c>
      <c r="B56" s="71" t="s">
        <v>386</v>
      </c>
      <c r="C56" s="78" t="s">
        <v>387</v>
      </c>
      <c r="D56" s="11" t="s">
        <v>71</v>
      </c>
      <c r="E56" s="79">
        <v>2010302</v>
      </c>
      <c r="F56" s="17" t="s">
        <v>88</v>
      </c>
      <c r="G56" s="17">
        <v>30201</v>
      </c>
      <c r="H56" s="17" t="s">
        <v>274</v>
      </c>
      <c r="I56" s="16">
        <v>30000</v>
      </c>
      <c r="J56" s="84">
        <v>30000</v>
      </c>
      <c r="K56" s="84">
        <v>30000</v>
      </c>
      <c r="L56" s="11"/>
      <c r="M56" s="11"/>
      <c r="N56" s="11"/>
      <c r="O56" s="11"/>
      <c r="P56" s="11"/>
      <c r="Q56" s="11"/>
      <c r="R56" s="11"/>
      <c r="S56" s="11"/>
      <c r="T56" s="11"/>
      <c r="U56" s="11"/>
      <c r="V56" s="11"/>
      <c r="W56" s="11"/>
    </row>
    <row r="57" spans="1:23" ht="15" customHeight="1">
      <c r="A57" s="11" t="s">
        <v>295</v>
      </c>
      <c r="B57" s="71" t="s">
        <v>388</v>
      </c>
      <c r="C57" s="78" t="s">
        <v>389</v>
      </c>
      <c r="D57" s="11" t="s">
        <v>71</v>
      </c>
      <c r="E57" s="79">
        <v>2130199</v>
      </c>
      <c r="F57" s="17" t="s">
        <v>140</v>
      </c>
      <c r="G57" s="17">
        <v>30201</v>
      </c>
      <c r="H57" s="17" t="s">
        <v>274</v>
      </c>
      <c r="I57" s="16">
        <v>80000</v>
      </c>
      <c r="J57" s="84">
        <v>80000</v>
      </c>
      <c r="K57" s="84">
        <v>80000</v>
      </c>
      <c r="L57" s="11"/>
      <c r="M57" s="11"/>
      <c r="N57" s="11"/>
      <c r="O57" s="11"/>
      <c r="P57" s="11"/>
      <c r="Q57" s="11"/>
      <c r="R57" s="11"/>
      <c r="S57" s="11"/>
      <c r="T57" s="11"/>
      <c r="U57" s="11"/>
      <c r="V57" s="11"/>
      <c r="W57" s="11"/>
    </row>
    <row r="58" spans="1:23" ht="15" customHeight="1">
      <c r="A58" s="11" t="s">
        <v>295</v>
      </c>
      <c r="B58" s="71" t="s">
        <v>390</v>
      </c>
      <c r="C58" s="78" t="s">
        <v>391</v>
      </c>
      <c r="D58" s="11" t="s">
        <v>71</v>
      </c>
      <c r="E58" s="79">
        <v>2010305</v>
      </c>
      <c r="F58" s="17" t="s">
        <v>89</v>
      </c>
      <c r="G58" s="17">
        <v>30227</v>
      </c>
      <c r="H58" s="17" t="s">
        <v>300</v>
      </c>
      <c r="I58" s="16">
        <v>144000</v>
      </c>
      <c r="J58" s="84">
        <v>144000</v>
      </c>
      <c r="K58" s="84">
        <v>144000</v>
      </c>
      <c r="L58" s="11"/>
      <c r="M58" s="11"/>
      <c r="N58" s="11"/>
      <c r="O58" s="11"/>
      <c r="P58" s="11"/>
      <c r="Q58" s="11"/>
      <c r="R58" s="11"/>
      <c r="S58" s="11"/>
      <c r="T58" s="11"/>
      <c r="U58" s="11"/>
      <c r="V58" s="11"/>
      <c r="W58" s="11"/>
    </row>
    <row r="59" spans="1:23" ht="15" customHeight="1">
      <c r="A59" s="11" t="s">
        <v>295</v>
      </c>
      <c r="B59" s="71" t="s">
        <v>392</v>
      </c>
      <c r="C59" s="78" t="s">
        <v>393</v>
      </c>
      <c r="D59" s="11" t="s">
        <v>71</v>
      </c>
      <c r="E59" s="79">
        <v>2013199</v>
      </c>
      <c r="F59" s="17" t="s">
        <v>100</v>
      </c>
      <c r="G59" s="17">
        <v>30201</v>
      </c>
      <c r="H59" s="17" t="s">
        <v>274</v>
      </c>
      <c r="I59" s="16">
        <v>100000</v>
      </c>
      <c r="J59" s="84">
        <v>100000</v>
      </c>
      <c r="K59" s="84">
        <v>100000</v>
      </c>
      <c r="L59" s="11"/>
      <c r="M59" s="11"/>
      <c r="N59" s="11"/>
      <c r="O59" s="11"/>
      <c r="P59" s="11"/>
      <c r="Q59" s="11"/>
      <c r="R59" s="11"/>
      <c r="S59" s="11"/>
      <c r="T59" s="11"/>
      <c r="U59" s="11"/>
      <c r="V59" s="11"/>
      <c r="W59" s="11"/>
    </row>
    <row r="60" spans="1:23" ht="15" customHeight="1">
      <c r="A60" s="11" t="s">
        <v>307</v>
      </c>
      <c r="B60" s="71" t="s">
        <v>394</v>
      </c>
      <c r="C60" s="78" t="s">
        <v>395</v>
      </c>
      <c r="D60" s="11" t="s">
        <v>71</v>
      </c>
      <c r="E60" s="79">
        <v>2120399</v>
      </c>
      <c r="F60" s="17" t="s">
        <v>136</v>
      </c>
      <c r="G60" s="17">
        <v>30227</v>
      </c>
      <c r="H60" s="17" t="s">
        <v>300</v>
      </c>
      <c r="I60" s="16">
        <v>120000</v>
      </c>
      <c r="J60" s="84">
        <v>120000</v>
      </c>
      <c r="K60" s="84">
        <v>120000</v>
      </c>
      <c r="L60" s="11"/>
      <c r="M60" s="11"/>
      <c r="N60" s="11"/>
      <c r="O60" s="11"/>
      <c r="P60" s="11"/>
      <c r="Q60" s="11"/>
      <c r="R60" s="11"/>
      <c r="S60" s="11"/>
      <c r="T60" s="11"/>
      <c r="U60" s="11"/>
      <c r="V60" s="11"/>
      <c r="W60" s="11"/>
    </row>
    <row r="61" spans="1:23" ht="15" customHeight="1">
      <c r="A61" s="11" t="s">
        <v>295</v>
      </c>
      <c r="B61" s="71" t="s">
        <v>396</v>
      </c>
      <c r="C61" s="78" t="s">
        <v>397</v>
      </c>
      <c r="D61" s="11" t="s">
        <v>71</v>
      </c>
      <c r="E61" s="79">
        <v>2120104</v>
      </c>
      <c r="F61" s="17" t="s">
        <v>134</v>
      </c>
      <c r="G61" s="17">
        <v>30227</v>
      </c>
      <c r="H61" s="17" t="s">
        <v>300</v>
      </c>
      <c r="I61" s="16">
        <v>3372300</v>
      </c>
      <c r="J61" s="84">
        <v>3372300</v>
      </c>
      <c r="K61" s="84">
        <v>3372300</v>
      </c>
      <c r="L61" s="11"/>
      <c r="M61" s="11"/>
      <c r="N61" s="11"/>
      <c r="O61" s="11"/>
      <c r="P61" s="11"/>
      <c r="Q61" s="11"/>
      <c r="R61" s="11"/>
      <c r="S61" s="11"/>
      <c r="T61" s="11"/>
      <c r="U61" s="11"/>
      <c r="V61" s="11"/>
      <c r="W61" s="11"/>
    </row>
    <row r="62" spans="1:23" ht="15" customHeight="1">
      <c r="A62" s="11" t="s">
        <v>295</v>
      </c>
      <c r="B62" s="71" t="s">
        <v>398</v>
      </c>
      <c r="C62" s="78" t="s">
        <v>399</v>
      </c>
      <c r="D62" s="11" t="s">
        <v>71</v>
      </c>
      <c r="E62" s="79">
        <v>2012999</v>
      </c>
      <c r="F62" s="17" t="s">
        <v>97</v>
      </c>
      <c r="G62" s="17">
        <v>30201</v>
      </c>
      <c r="H62" s="17" t="s">
        <v>274</v>
      </c>
      <c r="I62" s="16">
        <v>30000</v>
      </c>
      <c r="J62" s="84">
        <v>30000</v>
      </c>
      <c r="K62" s="84">
        <v>30000</v>
      </c>
      <c r="L62" s="11"/>
      <c r="M62" s="11"/>
      <c r="N62" s="11"/>
      <c r="O62" s="11"/>
      <c r="P62" s="11"/>
      <c r="Q62" s="11"/>
      <c r="R62" s="11"/>
      <c r="S62" s="11"/>
      <c r="T62" s="11"/>
      <c r="U62" s="11"/>
      <c r="V62" s="11"/>
      <c r="W62" s="11"/>
    </row>
    <row r="63" spans="1:23" ht="15" customHeight="1">
      <c r="A63" s="11" t="s">
        <v>295</v>
      </c>
      <c r="B63" s="71" t="s">
        <v>400</v>
      </c>
      <c r="C63" s="78" t="s">
        <v>401</v>
      </c>
      <c r="D63" s="11" t="s">
        <v>71</v>
      </c>
      <c r="E63" s="79">
        <v>2010305</v>
      </c>
      <c r="F63" s="17" t="s">
        <v>89</v>
      </c>
      <c r="G63" s="17">
        <v>30201</v>
      </c>
      <c r="H63" s="17" t="s">
        <v>274</v>
      </c>
      <c r="I63" s="16">
        <v>7000</v>
      </c>
      <c r="J63" s="84">
        <v>7000</v>
      </c>
      <c r="K63" s="84">
        <v>7000</v>
      </c>
      <c r="L63" s="11"/>
      <c r="M63" s="11"/>
      <c r="N63" s="11"/>
      <c r="O63" s="11"/>
      <c r="P63" s="11"/>
      <c r="Q63" s="11"/>
      <c r="R63" s="11"/>
      <c r="S63" s="11"/>
      <c r="T63" s="11"/>
      <c r="U63" s="11"/>
      <c r="V63" s="11"/>
      <c r="W63" s="11"/>
    </row>
    <row r="64" spans="1:23" ht="15" customHeight="1">
      <c r="A64" s="11" t="s">
        <v>295</v>
      </c>
      <c r="B64" s="71" t="s">
        <v>402</v>
      </c>
      <c r="C64" s="78" t="s">
        <v>403</v>
      </c>
      <c r="D64" s="11" t="s">
        <v>71</v>
      </c>
      <c r="E64" s="79">
        <v>2100410</v>
      </c>
      <c r="F64" s="17" t="s">
        <v>126</v>
      </c>
      <c r="G64" s="17">
        <v>30227</v>
      </c>
      <c r="H64" s="17" t="s">
        <v>300</v>
      </c>
      <c r="I64" s="16">
        <v>37968</v>
      </c>
      <c r="J64" s="84">
        <v>37968</v>
      </c>
      <c r="K64" s="84">
        <v>37968</v>
      </c>
      <c r="L64" s="11"/>
      <c r="M64" s="11"/>
      <c r="N64" s="11"/>
      <c r="O64" s="11"/>
      <c r="P64" s="11"/>
      <c r="Q64" s="11"/>
      <c r="R64" s="11"/>
      <c r="S64" s="11"/>
      <c r="T64" s="11"/>
      <c r="U64" s="11"/>
      <c r="V64" s="11"/>
      <c r="W64" s="11"/>
    </row>
    <row r="65" spans="1:23" ht="15" customHeight="1">
      <c r="A65" s="11" t="s">
        <v>295</v>
      </c>
      <c r="B65" s="71" t="s">
        <v>404</v>
      </c>
      <c r="C65" s="78" t="s">
        <v>405</v>
      </c>
      <c r="D65" s="11" t="s">
        <v>71</v>
      </c>
      <c r="E65" s="79">
        <v>2049999</v>
      </c>
      <c r="F65" s="17" t="s">
        <v>107</v>
      </c>
      <c r="G65" s="17">
        <v>30227</v>
      </c>
      <c r="H65" s="17" t="s">
        <v>300</v>
      </c>
      <c r="I65" s="16">
        <v>628296</v>
      </c>
      <c r="J65" s="84">
        <v>628296</v>
      </c>
      <c r="K65" s="84">
        <v>628296</v>
      </c>
      <c r="L65" s="11"/>
      <c r="M65" s="11"/>
      <c r="N65" s="11"/>
      <c r="O65" s="11"/>
      <c r="P65" s="11"/>
      <c r="Q65" s="11"/>
      <c r="R65" s="11"/>
      <c r="S65" s="11"/>
      <c r="T65" s="11"/>
      <c r="U65" s="11"/>
      <c r="V65" s="11"/>
      <c r="W65" s="11"/>
    </row>
    <row r="66" spans="1:23" ht="15" customHeight="1">
      <c r="A66" s="11" t="s">
        <v>295</v>
      </c>
      <c r="B66" s="71" t="s">
        <v>406</v>
      </c>
      <c r="C66" s="78" t="s">
        <v>407</v>
      </c>
      <c r="D66" s="11" t="s">
        <v>71</v>
      </c>
      <c r="E66" s="79">
        <v>2010302</v>
      </c>
      <c r="F66" s="17" t="s">
        <v>88</v>
      </c>
      <c r="G66" s="17">
        <v>30227</v>
      </c>
      <c r="H66" s="17" t="s">
        <v>300</v>
      </c>
      <c r="I66" s="16">
        <v>133000</v>
      </c>
      <c r="J66" s="84">
        <v>133000</v>
      </c>
      <c r="K66" s="84">
        <v>133000</v>
      </c>
      <c r="L66" s="11"/>
      <c r="M66" s="11"/>
      <c r="N66" s="11"/>
      <c r="O66" s="11"/>
      <c r="P66" s="11"/>
      <c r="Q66" s="11"/>
      <c r="R66" s="11"/>
      <c r="S66" s="11"/>
      <c r="T66" s="11"/>
      <c r="U66" s="11"/>
      <c r="V66" s="11"/>
      <c r="W66" s="11"/>
    </row>
    <row r="67" spans="1:23" ht="15" customHeight="1">
      <c r="A67" s="11" t="s">
        <v>295</v>
      </c>
      <c r="B67" s="71" t="s">
        <v>408</v>
      </c>
      <c r="C67" s="78" t="s">
        <v>409</v>
      </c>
      <c r="D67" s="11" t="s">
        <v>71</v>
      </c>
      <c r="E67" s="79">
        <v>2110199</v>
      </c>
      <c r="F67" s="17" t="s">
        <v>131</v>
      </c>
      <c r="G67" s="17">
        <v>30227</v>
      </c>
      <c r="H67" s="17" t="s">
        <v>300</v>
      </c>
      <c r="I67" s="16">
        <v>400800</v>
      </c>
      <c r="J67" s="84">
        <v>400800</v>
      </c>
      <c r="K67" s="84">
        <v>400800</v>
      </c>
      <c r="L67" s="11"/>
      <c r="M67" s="11"/>
      <c r="N67" s="11"/>
      <c r="O67" s="11"/>
      <c r="P67" s="11"/>
      <c r="Q67" s="11"/>
      <c r="R67" s="11"/>
      <c r="S67" s="11"/>
      <c r="T67" s="11"/>
      <c r="U67" s="11"/>
      <c r="V67" s="11"/>
      <c r="W67" s="11"/>
    </row>
    <row r="68" spans="1:23" ht="15" customHeight="1">
      <c r="A68" s="11" t="s">
        <v>295</v>
      </c>
      <c r="B68" s="71" t="s">
        <v>410</v>
      </c>
      <c r="C68" s="78" t="s">
        <v>411</v>
      </c>
      <c r="D68" s="11" t="s">
        <v>71</v>
      </c>
      <c r="E68" s="79">
        <v>2012399</v>
      </c>
      <c r="F68" s="17" t="s">
        <v>95</v>
      </c>
      <c r="G68" s="17">
        <v>30201</v>
      </c>
      <c r="H68" s="17" t="s">
        <v>274</v>
      </c>
      <c r="I68" s="16">
        <v>80000</v>
      </c>
      <c r="J68" s="84">
        <v>80000</v>
      </c>
      <c r="K68" s="84">
        <v>80000</v>
      </c>
      <c r="L68" s="11"/>
      <c r="M68" s="11"/>
      <c r="N68" s="11"/>
      <c r="O68" s="11"/>
      <c r="P68" s="11"/>
      <c r="Q68" s="11"/>
      <c r="R68" s="11"/>
      <c r="S68" s="11"/>
      <c r="T68" s="11"/>
      <c r="U68" s="11"/>
      <c r="V68" s="11"/>
      <c r="W68" s="11"/>
    </row>
    <row r="69" spans="1:23" ht="33.75">
      <c r="A69" s="11" t="s">
        <v>307</v>
      </c>
      <c r="B69" s="71" t="s">
        <v>412</v>
      </c>
      <c r="C69" s="78" t="s">
        <v>413</v>
      </c>
      <c r="D69" s="11" t="s">
        <v>71</v>
      </c>
      <c r="E69" s="79">
        <v>2120399</v>
      </c>
      <c r="F69" s="17" t="s">
        <v>136</v>
      </c>
      <c r="G69" s="17">
        <v>30227</v>
      </c>
      <c r="H69" s="17" t="s">
        <v>300</v>
      </c>
      <c r="I69" s="16">
        <v>47200</v>
      </c>
      <c r="J69" s="84">
        <v>47200</v>
      </c>
      <c r="K69" s="84">
        <v>47200</v>
      </c>
      <c r="L69" s="11"/>
      <c r="M69" s="11"/>
      <c r="N69" s="11"/>
      <c r="O69" s="11"/>
      <c r="P69" s="11"/>
      <c r="Q69" s="11"/>
      <c r="R69" s="11"/>
      <c r="S69" s="11"/>
      <c r="T69" s="11"/>
      <c r="U69" s="11"/>
      <c r="V69" s="11"/>
      <c r="W69" s="11"/>
    </row>
    <row r="70" spans="1:23" ht="15" customHeight="1">
      <c r="A70" s="11" t="s">
        <v>295</v>
      </c>
      <c r="B70" s="71" t="s">
        <v>414</v>
      </c>
      <c r="C70" s="78" t="s">
        <v>415</v>
      </c>
      <c r="D70" s="11" t="s">
        <v>71</v>
      </c>
      <c r="E70" s="79">
        <v>2080206</v>
      </c>
      <c r="F70" s="17" t="s">
        <v>112</v>
      </c>
      <c r="G70" s="17">
        <v>30214</v>
      </c>
      <c r="H70" s="17" t="s">
        <v>278</v>
      </c>
      <c r="I70" s="16">
        <v>1661858.52</v>
      </c>
      <c r="J70" s="84">
        <v>1661858.52</v>
      </c>
      <c r="K70" s="84">
        <v>1661858.52</v>
      </c>
      <c r="L70" s="11"/>
      <c r="M70" s="11"/>
      <c r="N70" s="11"/>
      <c r="O70" s="11"/>
      <c r="P70" s="11"/>
      <c r="Q70" s="11"/>
      <c r="R70" s="11"/>
      <c r="S70" s="11"/>
      <c r="T70" s="11"/>
      <c r="U70" s="11"/>
      <c r="V70" s="11"/>
      <c r="W70" s="11"/>
    </row>
    <row r="71" spans="1:23" ht="15" customHeight="1">
      <c r="A71" s="11" t="s">
        <v>295</v>
      </c>
      <c r="B71" s="71" t="s">
        <v>416</v>
      </c>
      <c r="C71" s="78" t="s">
        <v>417</v>
      </c>
      <c r="D71" s="11" t="s">
        <v>71</v>
      </c>
      <c r="E71" s="79">
        <v>2040612</v>
      </c>
      <c r="F71" s="17" t="s">
        <v>106</v>
      </c>
      <c r="G71" s="17">
        <v>30227</v>
      </c>
      <c r="H71" s="17" t="s">
        <v>300</v>
      </c>
      <c r="I71" s="16">
        <v>602800</v>
      </c>
      <c r="J71" s="84">
        <v>602800</v>
      </c>
      <c r="K71" s="84">
        <v>602800</v>
      </c>
      <c r="L71" s="11"/>
      <c r="M71" s="11"/>
      <c r="N71" s="11"/>
      <c r="O71" s="11"/>
      <c r="P71" s="11"/>
      <c r="Q71" s="11"/>
      <c r="R71" s="11"/>
      <c r="S71" s="11"/>
      <c r="T71" s="11"/>
      <c r="U71" s="11"/>
      <c r="V71" s="11"/>
      <c r="W71" s="11"/>
    </row>
    <row r="72" spans="1:23" ht="15" customHeight="1">
      <c r="A72" s="11" t="s">
        <v>295</v>
      </c>
      <c r="B72" s="71" t="s">
        <v>418</v>
      </c>
      <c r="C72" s="78" t="s">
        <v>419</v>
      </c>
      <c r="D72" s="11" t="s">
        <v>71</v>
      </c>
      <c r="E72" s="79">
        <v>2013105</v>
      </c>
      <c r="F72" s="17" t="s">
        <v>99</v>
      </c>
      <c r="G72" s="17">
        <v>30216</v>
      </c>
      <c r="H72" s="17" t="s">
        <v>287</v>
      </c>
      <c r="I72" s="16">
        <v>95000</v>
      </c>
      <c r="J72" s="84">
        <v>95000</v>
      </c>
      <c r="K72" s="84">
        <v>95000</v>
      </c>
      <c r="L72" s="11"/>
      <c r="M72" s="11"/>
      <c r="N72" s="11"/>
      <c r="O72" s="11"/>
      <c r="P72" s="11"/>
      <c r="Q72" s="11"/>
      <c r="R72" s="11"/>
      <c r="S72" s="11"/>
      <c r="T72" s="11"/>
      <c r="U72" s="11"/>
      <c r="V72" s="11"/>
      <c r="W72" s="11"/>
    </row>
    <row r="73" spans="1:23" ht="15" customHeight="1">
      <c r="A73" s="11" t="s">
        <v>295</v>
      </c>
      <c r="B73" s="71" t="s">
        <v>420</v>
      </c>
      <c r="C73" s="78" t="s">
        <v>421</v>
      </c>
      <c r="D73" s="11" t="s">
        <v>71</v>
      </c>
      <c r="E73" s="79">
        <v>2019999</v>
      </c>
      <c r="F73" s="17" t="s">
        <v>103</v>
      </c>
      <c r="G73" s="17">
        <v>30201</v>
      </c>
      <c r="H73" s="17" t="s">
        <v>274</v>
      </c>
      <c r="I73" s="16">
        <v>40000000</v>
      </c>
      <c r="J73" s="84"/>
      <c r="K73" s="84"/>
      <c r="L73" s="11"/>
      <c r="M73" s="11"/>
      <c r="N73" s="11"/>
      <c r="O73" s="11"/>
      <c r="P73" s="11"/>
      <c r="Q73" s="11"/>
      <c r="R73" s="56">
        <v>40000000</v>
      </c>
      <c r="S73" s="11"/>
      <c r="T73" s="11"/>
      <c r="U73" s="11"/>
      <c r="V73" s="11"/>
      <c r="W73" s="56">
        <v>40000000</v>
      </c>
    </row>
    <row r="74" spans="1:23" ht="15" customHeight="1">
      <c r="A74" s="11" t="s">
        <v>295</v>
      </c>
      <c r="B74" s="71" t="s">
        <v>420</v>
      </c>
      <c r="C74" s="78" t="s">
        <v>421</v>
      </c>
      <c r="D74" s="11" t="s">
        <v>71</v>
      </c>
      <c r="E74" s="79">
        <v>2019999</v>
      </c>
      <c r="F74" s="17" t="s">
        <v>103</v>
      </c>
      <c r="G74" s="17">
        <v>30227</v>
      </c>
      <c r="H74" s="17" t="s">
        <v>300</v>
      </c>
      <c r="I74" s="16">
        <v>60000000</v>
      </c>
      <c r="J74" s="84"/>
      <c r="K74" s="84"/>
      <c r="L74" s="11"/>
      <c r="M74" s="11"/>
      <c r="N74" s="11"/>
      <c r="O74" s="11"/>
      <c r="P74" s="11"/>
      <c r="Q74" s="11"/>
      <c r="R74" s="84">
        <v>60000000</v>
      </c>
      <c r="S74" s="11"/>
      <c r="T74" s="11"/>
      <c r="U74" s="11"/>
      <c r="V74" s="11"/>
      <c r="W74" s="84">
        <v>60000000</v>
      </c>
    </row>
    <row r="75" spans="1:23" ht="15" customHeight="1">
      <c r="A75" s="11" t="s">
        <v>295</v>
      </c>
      <c r="B75" s="71" t="s">
        <v>420</v>
      </c>
      <c r="C75" s="78" t="s">
        <v>421</v>
      </c>
      <c r="D75" s="11" t="s">
        <v>71</v>
      </c>
      <c r="E75" s="79">
        <v>2019999</v>
      </c>
      <c r="F75" s="17" t="s">
        <v>103</v>
      </c>
      <c r="G75" s="17">
        <v>30305</v>
      </c>
      <c r="H75" s="17" t="s">
        <v>253</v>
      </c>
      <c r="I75" s="16">
        <v>20000000</v>
      </c>
      <c r="J75" s="84"/>
      <c r="K75" s="84"/>
      <c r="L75" s="11"/>
      <c r="M75" s="11"/>
      <c r="N75" s="11"/>
      <c r="O75" s="11"/>
      <c r="P75" s="11"/>
      <c r="Q75" s="11"/>
      <c r="R75" s="84">
        <v>20000000</v>
      </c>
      <c r="S75" s="11"/>
      <c r="T75" s="11"/>
      <c r="U75" s="11"/>
      <c r="V75" s="11"/>
      <c r="W75" s="84">
        <v>20000000</v>
      </c>
    </row>
    <row r="76" spans="1:23" ht="15" customHeight="1">
      <c r="A76" s="11" t="s">
        <v>295</v>
      </c>
      <c r="B76" s="71" t="s">
        <v>422</v>
      </c>
      <c r="C76" s="78" t="s">
        <v>423</v>
      </c>
      <c r="D76" s="11" t="s">
        <v>71</v>
      </c>
      <c r="E76" s="79">
        <v>2130299</v>
      </c>
      <c r="F76" s="17" t="s">
        <v>142</v>
      </c>
      <c r="G76" s="17">
        <v>30201</v>
      </c>
      <c r="H76" s="17" t="s">
        <v>274</v>
      </c>
      <c r="I76" s="16">
        <v>213600</v>
      </c>
      <c r="J76" s="84">
        <v>213600</v>
      </c>
      <c r="K76" s="84">
        <v>213600</v>
      </c>
      <c r="L76" s="11"/>
      <c r="M76" s="11"/>
      <c r="N76" s="11"/>
      <c r="O76" s="11"/>
      <c r="P76" s="11"/>
      <c r="Q76" s="11"/>
      <c r="R76" s="11"/>
      <c r="S76" s="11"/>
      <c r="T76" s="11"/>
      <c r="U76" s="11"/>
      <c r="V76" s="11"/>
      <c r="W76" s="11"/>
    </row>
    <row r="77" spans="1:23" ht="18.75" customHeight="1">
      <c r="A77" s="203" t="s">
        <v>288</v>
      </c>
      <c r="B77" s="204"/>
      <c r="C77" s="204"/>
      <c r="D77" s="204"/>
      <c r="E77" s="204"/>
      <c r="F77" s="204"/>
      <c r="G77" s="204"/>
      <c r="H77" s="205"/>
      <c r="I77" s="56">
        <v>148485430.84</v>
      </c>
      <c r="J77" s="13">
        <v>28485430.84</v>
      </c>
      <c r="K77" s="13">
        <v>28485430.84</v>
      </c>
      <c r="L77" s="88"/>
      <c r="M77" s="88"/>
      <c r="N77" s="88"/>
      <c r="O77" s="88"/>
      <c r="P77" s="88"/>
      <c r="Q77" s="88"/>
      <c r="R77" s="56">
        <v>120000000</v>
      </c>
      <c r="S77" s="88"/>
      <c r="T77" s="88"/>
      <c r="U77" s="89"/>
      <c r="V77" s="88"/>
      <c r="W77" s="56">
        <v>120000000</v>
      </c>
    </row>
  </sheetData>
  <mergeCells count="28">
    <mergeCell ref="L6:L7"/>
    <mergeCell ref="M6:M7"/>
    <mergeCell ref="N6:N7"/>
    <mergeCell ref="O6:O7"/>
    <mergeCell ref="P6:P7"/>
    <mergeCell ref="J6:K6"/>
    <mergeCell ref="A77:H77"/>
    <mergeCell ref="A5:A7"/>
    <mergeCell ref="B5:B7"/>
    <mergeCell ref="C5:C7"/>
    <mergeCell ref="D5:D7"/>
    <mergeCell ref="E5:E7"/>
    <mergeCell ref="F5:F7"/>
    <mergeCell ref="G5:G7"/>
    <mergeCell ref="H5:H7"/>
    <mergeCell ref="I5:I7"/>
    <mergeCell ref="A3:W3"/>
    <mergeCell ref="A4:I4"/>
    <mergeCell ref="J5:M5"/>
    <mergeCell ref="N5:P5"/>
    <mergeCell ref="R5:W5"/>
    <mergeCell ref="Q5:Q7"/>
    <mergeCell ref="R6:R7"/>
    <mergeCell ref="S6:S7"/>
    <mergeCell ref="T6:T7"/>
    <mergeCell ref="U6:U7"/>
    <mergeCell ref="V6:V7"/>
    <mergeCell ref="W6:W7"/>
  </mergeCells>
  <phoneticPr fontId="23"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sheetPr>
    <outlinePr summaryRight="0"/>
  </sheetPr>
  <dimension ref="A1:J560"/>
  <sheetViews>
    <sheetView showZeros="0" workbookViewId="0">
      <pane ySplit="1" topLeftCell="A68" activePane="bottomLeft" state="frozen"/>
      <selection pane="bottomLeft" activeCell="J8" sqref="J8"/>
    </sheetView>
  </sheetViews>
  <sheetFormatPr defaultColWidth="9.125" defaultRowHeight="12" customHeight="1"/>
  <cols>
    <col min="1" max="1" width="34.25" customWidth="1"/>
    <col min="2" max="2" width="29" customWidth="1"/>
    <col min="3" max="3" width="17.125" customWidth="1"/>
    <col min="4" max="4" width="21" customWidth="1"/>
    <col min="5" max="5" width="23.625" customWidth="1"/>
    <col min="6" max="6" width="11.25" customWidth="1"/>
    <col min="7" max="7" width="10.375" customWidth="1"/>
    <col min="8" max="8" width="9.375" customWidth="1"/>
    <col min="9" max="9" width="13.375" customWidth="1"/>
    <col min="10" max="10" width="27.5" customWidth="1"/>
  </cols>
  <sheetData>
    <row r="1" spans="1:10" ht="13.5" customHeight="1">
      <c r="A1" s="1"/>
      <c r="B1" s="1"/>
      <c r="C1" s="1"/>
      <c r="D1" s="1"/>
      <c r="E1" s="1"/>
      <c r="F1" s="1"/>
      <c r="G1" s="1"/>
      <c r="H1" s="1"/>
      <c r="I1" s="1"/>
      <c r="J1" s="1"/>
    </row>
    <row r="2" spans="1:10" ht="12" customHeight="1">
      <c r="J2" s="41" t="s">
        <v>424</v>
      </c>
    </row>
    <row r="3" spans="1:10" ht="28.5" customHeight="1">
      <c r="A3" s="146" t="s">
        <v>425</v>
      </c>
      <c r="B3" s="157"/>
      <c r="C3" s="157"/>
      <c r="D3" s="157"/>
      <c r="E3" s="157"/>
      <c r="F3" s="158"/>
      <c r="G3" s="157"/>
      <c r="H3" s="158"/>
      <c r="I3" s="158"/>
      <c r="J3" s="157"/>
    </row>
    <row r="4" spans="1:10" ht="15" customHeight="1">
      <c r="A4" s="187" t="str">
        <f>"单位名称：昆明市官渡区人民政府阿拉街道办事处"&amp;""</f>
        <v>单位名称：昆明市官渡区人民政府阿拉街道办事处</v>
      </c>
      <c r="B4" s="155"/>
      <c r="C4" s="155"/>
      <c r="D4" s="155"/>
      <c r="E4" s="155"/>
      <c r="F4" s="155"/>
      <c r="G4" s="155"/>
      <c r="H4" s="155"/>
    </row>
    <row r="5" spans="1:10" ht="14.25" customHeight="1">
      <c r="A5" s="34" t="s">
        <v>426</v>
      </c>
      <c r="B5" s="34" t="s">
        <v>427</v>
      </c>
      <c r="C5" s="34" t="s">
        <v>428</v>
      </c>
      <c r="D5" s="34" t="s">
        <v>429</v>
      </c>
      <c r="E5" s="34" t="s">
        <v>430</v>
      </c>
      <c r="F5" s="35" t="s">
        <v>431</v>
      </c>
      <c r="G5" s="34" t="s">
        <v>432</v>
      </c>
      <c r="H5" s="35" t="s">
        <v>433</v>
      </c>
      <c r="I5" s="35" t="s">
        <v>434</v>
      </c>
      <c r="J5" s="34" t="s">
        <v>435</v>
      </c>
    </row>
    <row r="6" spans="1:10" ht="14.25" customHeight="1">
      <c r="A6" s="34">
        <v>1</v>
      </c>
      <c r="B6" s="34">
        <v>2</v>
      </c>
      <c r="C6" s="34">
        <v>3</v>
      </c>
      <c r="D6" s="34">
        <v>4</v>
      </c>
      <c r="E6" s="34">
        <v>5</v>
      </c>
      <c r="F6" s="35">
        <v>6</v>
      </c>
      <c r="G6" s="34">
        <v>7</v>
      </c>
      <c r="H6" s="35">
        <v>8</v>
      </c>
      <c r="I6" s="35">
        <v>9</v>
      </c>
      <c r="J6" s="34">
        <v>10</v>
      </c>
    </row>
    <row r="7" spans="1:10" ht="15" customHeight="1">
      <c r="A7" s="72" t="s">
        <v>71</v>
      </c>
      <c r="B7" s="37"/>
      <c r="C7" s="37"/>
      <c r="D7" s="37"/>
      <c r="E7" s="38"/>
      <c r="F7" s="39"/>
      <c r="G7" s="38"/>
      <c r="H7" s="39"/>
      <c r="I7" s="39"/>
      <c r="J7" s="38"/>
    </row>
    <row r="8" spans="1:10" ht="33.75" customHeight="1">
      <c r="A8" s="213" t="s">
        <v>423</v>
      </c>
      <c r="B8" s="215" t="s">
        <v>436</v>
      </c>
      <c r="C8" s="73" t="s">
        <v>437</v>
      </c>
      <c r="D8" s="73" t="s">
        <v>438</v>
      </c>
      <c r="E8" s="73" t="s">
        <v>439</v>
      </c>
      <c r="F8" s="73" t="s">
        <v>440</v>
      </c>
      <c r="G8" s="73" t="s">
        <v>441</v>
      </c>
      <c r="H8" s="73" t="s">
        <v>442</v>
      </c>
      <c r="I8" s="73" t="s">
        <v>443</v>
      </c>
      <c r="J8" s="73" t="s">
        <v>444</v>
      </c>
    </row>
    <row r="9" spans="1:10" ht="12" customHeight="1">
      <c r="A9" s="213"/>
      <c r="B9" s="215"/>
      <c r="C9" s="74" t="s">
        <v>437</v>
      </c>
      <c r="D9" s="74" t="s">
        <v>438</v>
      </c>
      <c r="E9" s="74" t="s">
        <v>445</v>
      </c>
      <c r="F9" s="74" t="s">
        <v>446</v>
      </c>
      <c r="G9" s="74" t="s">
        <v>447</v>
      </c>
      <c r="H9" s="74" t="s">
        <v>448</v>
      </c>
      <c r="I9" s="74" t="s">
        <v>443</v>
      </c>
      <c r="J9" s="74" t="s">
        <v>449</v>
      </c>
    </row>
    <row r="10" spans="1:10" ht="12" customHeight="1">
      <c r="A10" s="213"/>
      <c r="B10" s="215"/>
      <c r="C10" s="74" t="s">
        <v>437</v>
      </c>
      <c r="D10" s="74" t="s">
        <v>438</v>
      </c>
      <c r="E10" s="74" t="s">
        <v>450</v>
      </c>
      <c r="F10" s="74" t="s">
        <v>446</v>
      </c>
      <c r="G10" s="74" t="s">
        <v>451</v>
      </c>
      <c r="H10" s="74" t="s">
        <v>452</v>
      </c>
      <c r="I10" s="74" t="s">
        <v>443</v>
      </c>
      <c r="J10" s="74" t="s">
        <v>453</v>
      </c>
    </row>
    <row r="11" spans="1:10" ht="12" customHeight="1">
      <c r="A11" s="213"/>
      <c r="B11" s="215"/>
      <c r="C11" s="74" t="s">
        <v>437</v>
      </c>
      <c r="D11" s="74" t="s">
        <v>438</v>
      </c>
      <c r="E11" s="74" t="s">
        <v>454</v>
      </c>
      <c r="F11" s="74" t="s">
        <v>440</v>
      </c>
      <c r="G11" s="74" t="s">
        <v>441</v>
      </c>
      <c r="H11" s="74" t="s">
        <v>442</v>
      </c>
      <c r="I11" s="74" t="s">
        <v>443</v>
      </c>
      <c r="J11" s="74" t="s">
        <v>455</v>
      </c>
    </row>
    <row r="12" spans="1:10" ht="12" customHeight="1">
      <c r="A12" s="213"/>
      <c r="B12" s="215"/>
      <c r="C12" s="74" t="s">
        <v>437</v>
      </c>
      <c r="D12" s="74" t="s">
        <v>456</v>
      </c>
      <c r="E12" s="74" t="s">
        <v>457</v>
      </c>
      <c r="F12" s="74" t="s">
        <v>446</v>
      </c>
      <c r="G12" s="74" t="s">
        <v>458</v>
      </c>
      <c r="H12" s="74" t="s">
        <v>459</v>
      </c>
      <c r="I12" s="74" t="s">
        <v>443</v>
      </c>
      <c r="J12" s="74" t="s">
        <v>460</v>
      </c>
    </row>
    <row r="13" spans="1:10" ht="12" customHeight="1">
      <c r="A13" s="213"/>
      <c r="B13" s="215"/>
      <c r="C13" s="74" t="s">
        <v>437</v>
      </c>
      <c r="D13" s="74" t="s">
        <v>456</v>
      </c>
      <c r="E13" s="74" t="s">
        <v>461</v>
      </c>
      <c r="F13" s="74" t="s">
        <v>446</v>
      </c>
      <c r="G13" s="74" t="s">
        <v>458</v>
      </c>
      <c r="H13" s="74" t="s">
        <v>459</v>
      </c>
      <c r="I13" s="74" t="s">
        <v>443</v>
      </c>
      <c r="J13" s="74" t="s">
        <v>462</v>
      </c>
    </row>
    <row r="14" spans="1:10" ht="22.5" customHeight="1">
      <c r="A14" s="213"/>
      <c r="B14" s="215"/>
      <c r="C14" s="74" t="s">
        <v>437</v>
      </c>
      <c r="D14" s="74" t="s">
        <v>463</v>
      </c>
      <c r="E14" s="74" t="s">
        <v>464</v>
      </c>
      <c r="F14" s="74" t="s">
        <v>465</v>
      </c>
      <c r="G14" s="74" t="s">
        <v>466</v>
      </c>
      <c r="H14" s="74" t="s">
        <v>467</v>
      </c>
      <c r="I14" s="74" t="s">
        <v>443</v>
      </c>
      <c r="J14" s="74" t="s">
        <v>468</v>
      </c>
    </row>
    <row r="15" spans="1:10" ht="12" customHeight="1">
      <c r="A15" s="213"/>
      <c r="B15" s="215"/>
      <c r="C15" s="74" t="s">
        <v>437</v>
      </c>
      <c r="D15" s="74" t="s">
        <v>463</v>
      </c>
      <c r="E15" s="74" t="s">
        <v>469</v>
      </c>
      <c r="F15" s="74" t="s">
        <v>465</v>
      </c>
      <c r="G15" s="74" t="s">
        <v>470</v>
      </c>
      <c r="H15" s="74" t="s">
        <v>467</v>
      </c>
      <c r="I15" s="74" t="s">
        <v>443</v>
      </c>
      <c r="J15" s="74" t="s">
        <v>471</v>
      </c>
    </row>
    <row r="16" spans="1:10" ht="12" customHeight="1">
      <c r="A16" s="213"/>
      <c r="B16" s="215"/>
      <c r="C16" s="74" t="s">
        <v>437</v>
      </c>
      <c r="D16" s="74" t="s">
        <v>463</v>
      </c>
      <c r="E16" s="74" t="s">
        <v>472</v>
      </c>
      <c r="F16" s="74" t="s">
        <v>465</v>
      </c>
      <c r="G16" s="74" t="s">
        <v>470</v>
      </c>
      <c r="H16" s="74" t="s">
        <v>467</v>
      </c>
      <c r="I16" s="74" t="s">
        <v>443</v>
      </c>
      <c r="J16" s="74" t="s">
        <v>473</v>
      </c>
    </row>
    <row r="17" spans="1:10" ht="12" customHeight="1">
      <c r="A17" s="213"/>
      <c r="B17" s="215"/>
      <c r="C17" s="74" t="s">
        <v>437</v>
      </c>
      <c r="D17" s="74" t="s">
        <v>474</v>
      </c>
      <c r="E17" s="74" t="s">
        <v>475</v>
      </c>
      <c r="F17" s="74" t="s">
        <v>465</v>
      </c>
      <c r="G17" s="74" t="s">
        <v>476</v>
      </c>
      <c r="H17" s="74" t="s">
        <v>477</v>
      </c>
      <c r="I17" s="74" t="s">
        <v>443</v>
      </c>
      <c r="J17" s="74" t="s">
        <v>478</v>
      </c>
    </row>
    <row r="18" spans="1:10" ht="12" customHeight="1">
      <c r="A18" s="213"/>
      <c r="B18" s="215"/>
      <c r="C18" s="74" t="s">
        <v>479</v>
      </c>
      <c r="D18" s="74" t="s">
        <v>480</v>
      </c>
      <c r="E18" s="74" t="s">
        <v>481</v>
      </c>
      <c r="F18" s="74" t="s">
        <v>446</v>
      </c>
      <c r="G18" s="74" t="s">
        <v>482</v>
      </c>
      <c r="H18" s="74" t="s">
        <v>459</v>
      </c>
      <c r="I18" s="74" t="s">
        <v>443</v>
      </c>
      <c r="J18" s="74" t="s">
        <v>483</v>
      </c>
    </row>
    <row r="19" spans="1:10" ht="12" customHeight="1">
      <c r="A19" s="213"/>
      <c r="B19" s="215"/>
      <c r="C19" s="74" t="s">
        <v>479</v>
      </c>
      <c r="D19" s="74" t="s">
        <v>484</v>
      </c>
      <c r="E19" s="74" t="s">
        <v>485</v>
      </c>
      <c r="F19" s="74" t="s">
        <v>465</v>
      </c>
      <c r="G19" s="74" t="s">
        <v>486</v>
      </c>
      <c r="H19" s="74" t="s">
        <v>487</v>
      </c>
      <c r="I19" s="74" t="s">
        <v>443</v>
      </c>
      <c r="J19" s="74" t="s">
        <v>488</v>
      </c>
    </row>
    <row r="20" spans="1:10" ht="12" customHeight="1">
      <c r="A20" s="213"/>
      <c r="B20" s="215"/>
      <c r="C20" s="74" t="s">
        <v>489</v>
      </c>
      <c r="D20" s="74" t="s">
        <v>490</v>
      </c>
      <c r="E20" s="74" t="s">
        <v>491</v>
      </c>
      <c r="F20" s="74" t="s">
        <v>446</v>
      </c>
      <c r="G20" s="74" t="s">
        <v>458</v>
      </c>
      <c r="H20" s="74" t="s">
        <v>459</v>
      </c>
      <c r="I20" s="74" t="s">
        <v>443</v>
      </c>
      <c r="J20" s="74" t="s">
        <v>492</v>
      </c>
    </row>
    <row r="21" spans="1:10" ht="12" customHeight="1">
      <c r="A21" s="214" t="s">
        <v>421</v>
      </c>
      <c r="B21" s="216" t="s">
        <v>493</v>
      </c>
      <c r="C21" s="74" t="s">
        <v>437</v>
      </c>
      <c r="D21" s="74" t="s">
        <v>438</v>
      </c>
      <c r="E21" s="74" t="s">
        <v>494</v>
      </c>
      <c r="F21" s="74" t="s">
        <v>446</v>
      </c>
      <c r="G21" s="74" t="s">
        <v>458</v>
      </c>
      <c r="H21" s="74" t="s">
        <v>459</v>
      </c>
      <c r="I21" s="74" t="s">
        <v>443</v>
      </c>
      <c r="J21" s="74" t="s">
        <v>495</v>
      </c>
    </row>
    <row r="22" spans="1:10" ht="12" customHeight="1">
      <c r="A22" s="214"/>
      <c r="B22" s="216"/>
      <c r="C22" s="74" t="s">
        <v>437</v>
      </c>
      <c r="D22" s="74" t="s">
        <v>456</v>
      </c>
      <c r="E22" s="74" t="s">
        <v>496</v>
      </c>
      <c r="F22" s="74" t="s">
        <v>446</v>
      </c>
      <c r="G22" s="74" t="s">
        <v>458</v>
      </c>
      <c r="H22" s="74" t="s">
        <v>459</v>
      </c>
      <c r="I22" s="74" t="s">
        <v>443</v>
      </c>
      <c r="J22" s="74" t="s">
        <v>497</v>
      </c>
    </row>
    <row r="23" spans="1:10" ht="22.5" customHeight="1">
      <c r="A23" s="214"/>
      <c r="B23" s="216"/>
      <c r="C23" s="74" t="s">
        <v>437</v>
      </c>
      <c r="D23" s="74" t="s">
        <v>463</v>
      </c>
      <c r="E23" s="74" t="s">
        <v>498</v>
      </c>
      <c r="F23" s="74" t="s">
        <v>465</v>
      </c>
      <c r="G23" s="74" t="s">
        <v>499</v>
      </c>
      <c r="H23" s="74" t="s">
        <v>467</v>
      </c>
      <c r="I23" s="74" t="s">
        <v>443</v>
      </c>
      <c r="J23" s="74" t="s">
        <v>500</v>
      </c>
    </row>
    <row r="24" spans="1:10" ht="12" customHeight="1">
      <c r="A24" s="214"/>
      <c r="B24" s="216"/>
      <c r="C24" s="74" t="s">
        <v>479</v>
      </c>
      <c r="D24" s="74" t="s">
        <v>480</v>
      </c>
      <c r="E24" s="74" t="s">
        <v>501</v>
      </c>
      <c r="F24" s="74" t="s">
        <v>440</v>
      </c>
      <c r="G24" s="74" t="s">
        <v>502</v>
      </c>
      <c r="H24" s="74" t="s">
        <v>459</v>
      </c>
      <c r="I24" s="74" t="s">
        <v>443</v>
      </c>
      <c r="J24" s="74" t="s">
        <v>503</v>
      </c>
    </row>
    <row r="25" spans="1:10" ht="12" customHeight="1">
      <c r="A25" s="214"/>
      <c r="B25" s="216"/>
      <c r="C25" s="74" t="s">
        <v>479</v>
      </c>
      <c r="D25" s="74" t="s">
        <v>480</v>
      </c>
      <c r="E25" s="74" t="s">
        <v>481</v>
      </c>
      <c r="F25" s="74" t="s">
        <v>446</v>
      </c>
      <c r="G25" s="74" t="s">
        <v>482</v>
      </c>
      <c r="H25" s="74" t="s">
        <v>459</v>
      </c>
      <c r="I25" s="74" t="s">
        <v>443</v>
      </c>
      <c r="J25" s="74" t="s">
        <v>504</v>
      </c>
    </row>
    <row r="26" spans="1:10" ht="12" customHeight="1">
      <c r="A26" s="214"/>
      <c r="B26" s="216"/>
      <c r="C26" s="74" t="s">
        <v>479</v>
      </c>
      <c r="D26" s="74" t="s">
        <v>484</v>
      </c>
      <c r="E26" s="74" t="s">
        <v>505</v>
      </c>
      <c r="F26" s="74" t="s">
        <v>465</v>
      </c>
      <c r="G26" s="74" t="s">
        <v>199</v>
      </c>
      <c r="H26" s="74" t="s">
        <v>506</v>
      </c>
      <c r="I26" s="74" t="s">
        <v>443</v>
      </c>
      <c r="J26" s="74" t="s">
        <v>507</v>
      </c>
    </row>
    <row r="27" spans="1:10" ht="12" customHeight="1">
      <c r="A27" s="214"/>
      <c r="B27" s="216"/>
      <c r="C27" s="74" t="s">
        <v>479</v>
      </c>
      <c r="D27" s="74" t="s">
        <v>484</v>
      </c>
      <c r="E27" s="74" t="s">
        <v>485</v>
      </c>
      <c r="F27" s="74" t="s">
        <v>465</v>
      </c>
      <c r="G27" s="74" t="s">
        <v>486</v>
      </c>
      <c r="H27" s="74" t="s">
        <v>487</v>
      </c>
      <c r="I27" s="74" t="s">
        <v>443</v>
      </c>
      <c r="J27" s="74" t="s">
        <v>488</v>
      </c>
    </row>
    <row r="28" spans="1:10" ht="12" customHeight="1">
      <c r="A28" s="214"/>
      <c r="B28" s="216"/>
      <c r="C28" s="74" t="s">
        <v>479</v>
      </c>
      <c r="D28" s="74" t="s">
        <v>484</v>
      </c>
      <c r="E28" s="74" t="s">
        <v>508</v>
      </c>
      <c r="F28" s="74" t="s">
        <v>440</v>
      </c>
      <c r="G28" s="74" t="s">
        <v>502</v>
      </c>
      <c r="H28" s="74" t="s">
        <v>459</v>
      </c>
      <c r="I28" s="74" t="s">
        <v>443</v>
      </c>
      <c r="J28" s="74" t="s">
        <v>509</v>
      </c>
    </row>
    <row r="29" spans="1:10" ht="12" customHeight="1">
      <c r="A29" s="214"/>
      <c r="B29" s="216"/>
      <c r="C29" s="74" t="s">
        <v>489</v>
      </c>
      <c r="D29" s="74" t="s">
        <v>490</v>
      </c>
      <c r="E29" s="74" t="s">
        <v>510</v>
      </c>
      <c r="F29" s="74" t="s">
        <v>446</v>
      </c>
      <c r="G29" s="74" t="s">
        <v>458</v>
      </c>
      <c r="H29" s="74" t="s">
        <v>459</v>
      </c>
      <c r="I29" s="74" t="s">
        <v>443</v>
      </c>
      <c r="J29" s="74" t="s">
        <v>511</v>
      </c>
    </row>
    <row r="30" spans="1:10" ht="12" customHeight="1">
      <c r="A30" s="214" t="s">
        <v>419</v>
      </c>
      <c r="B30" s="216" t="s">
        <v>512</v>
      </c>
      <c r="C30" s="74" t="s">
        <v>437</v>
      </c>
      <c r="D30" s="74" t="s">
        <v>438</v>
      </c>
      <c r="E30" s="74" t="s">
        <v>513</v>
      </c>
      <c r="F30" s="74" t="s">
        <v>446</v>
      </c>
      <c r="G30" s="74" t="s">
        <v>514</v>
      </c>
      <c r="H30" s="74" t="s">
        <v>506</v>
      </c>
      <c r="I30" s="74" t="s">
        <v>443</v>
      </c>
      <c r="J30" s="74" t="s">
        <v>515</v>
      </c>
    </row>
    <row r="31" spans="1:10" ht="13.5" customHeight="1">
      <c r="A31" s="214"/>
      <c r="B31" s="216"/>
      <c r="C31" s="74" t="s">
        <v>437</v>
      </c>
      <c r="D31" s="74" t="s">
        <v>438</v>
      </c>
      <c r="E31" s="74" t="s">
        <v>516</v>
      </c>
      <c r="F31" s="74" t="s">
        <v>446</v>
      </c>
      <c r="G31" s="74" t="s">
        <v>517</v>
      </c>
      <c r="H31" s="74" t="s">
        <v>442</v>
      </c>
      <c r="I31" s="74" t="s">
        <v>443</v>
      </c>
      <c r="J31" s="74" t="s">
        <v>518</v>
      </c>
    </row>
    <row r="32" spans="1:10" ht="12" customHeight="1">
      <c r="A32" s="214"/>
      <c r="B32" s="216"/>
      <c r="C32" s="74" t="s">
        <v>437</v>
      </c>
      <c r="D32" s="74" t="s">
        <v>456</v>
      </c>
      <c r="E32" s="74" t="s">
        <v>519</v>
      </c>
      <c r="F32" s="74" t="s">
        <v>446</v>
      </c>
      <c r="G32" s="74" t="s">
        <v>458</v>
      </c>
      <c r="H32" s="74" t="s">
        <v>459</v>
      </c>
      <c r="I32" s="74" t="s">
        <v>443</v>
      </c>
      <c r="J32" s="74" t="s">
        <v>520</v>
      </c>
    </row>
    <row r="33" spans="1:10" ht="12" customHeight="1">
      <c r="A33" s="214"/>
      <c r="B33" s="216"/>
      <c r="C33" s="74" t="s">
        <v>437</v>
      </c>
      <c r="D33" s="74" t="s">
        <v>463</v>
      </c>
      <c r="E33" s="74" t="s">
        <v>521</v>
      </c>
      <c r="F33" s="74" t="s">
        <v>465</v>
      </c>
      <c r="G33" s="74" t="s">
        <v>466</v>
      </c>
      <c r="H33" s="74" t="s">
        <v>467</v>
      </c>
      <c r="I33" s="74" t="s">
        <v>443</v>
      </c>
      <c r="J33" s="74" t="s">
        <v>522</v>
      </c>
    </row>
    <row r="34" spans="1:10" ht="12" customHeight="1">
      <c r="A34" s="214"/>
      <c r="B34" s="216"/>
      <c r="C34" s="74" t="s">
        <v>437</v>
      </c>
      <c r="D34" s="74" t="s">
        <v>474</v>
      </c>
      <c r="E34" s="74" t="s">
        <v>475</v>
      </c>
      <c r="F34" s="74" t="s">
        <v>465</v>
      </c>
      <c r="G34" s="74" t="s">
        <v>523</v>
      </c>
      <c r="H34" s="74" t="s">
        <v>477</v>
      </c>
      <c r="I34" s="74" t="s">
        <v>443</v>
      </c>
      <c r="J34" s="74" t="s">
        <v>524</v>
      </c>
    </row>
    <row r="35" spans="1:10" ht="12" customHeight="1">
      <c r="A35" s="214"/>
      <c r="B35" s="216"/>
      <c r="C35" s="74" t="s">
        <v>479</v>
      </c>
      <c r="D35" s="74" t="s">
        <v>480</v>
      </c>
      <c r="E35" s="74" t="s">
        <v>525</v>
      </c>
      <c r="F35" s="74" t="s">
        <v>440</v>
      </c>
      <c r="G35" s="74" t="s">
        <v>526</v>
      </c>
      <c r="H35" s="74" t="s">
        <v>527</v>
      </c>
      <c r="I35" s="74" t="s">
        <v>528</v>
      </c>
      <c r="J35" s="74" t="s">
        <v>529</v>
      </c>
    </row>
    <row r="36" spans="1:10" ht="12" customHeight="1">
      <c r="A36" s="214"/>
      <c r="B36" s="216"/>
      <c r="C36" s="74" t="s">
        <v>479</v>
      </c>
      <c r="D36" s="74" t="s">
        <v>530</v>
      </c>
      <c r="E36" s="74" t="s">
        <v>531</v>
      </c>
      <c r="F36" s="74" t="s">
        <v>440</v>
      </c>
      <c r="G36" s="74" t="s">
        <v>532</v>
      </c>
      <c r="H36" s="74" t="s">
        <v>527</v>
      </c>
      <c r="I36" s="74" t="s">
        <v>528</v>
      </c>
      <c r="J36" s="74" t="s">
        <v>533</v>
      </c>
    </row>
    <row r="37" spans="1:10" ht="12" customHeight="1">
      <c r="A37" s="214"/>
      <c r="B37" s="216"/>
      <c r="C37" s="74" t="s">
        <v>489</v>
      </c>
      <c r="D37" s="74" t="s">
        <v>490</v>
      </c>
      <c r="E37" s="74" t="s">
        <v>534</v>
      </c>
      <c r="F37" s="74" t="s">
        <v>446</v>
      </c>
      <c r="G37" s="74" t="s">
        <v>458</v>
      </c>
      <c r="H37" s="74" t="s">
        <v>459</v>
      </c>
      <c r="I37" s="74" t="s">
        <v>528</v>
      </c>
      <c r="J37" s="74" t="s">
        <v>535</v>
      </c>
    </row>
    <row r="38" spans="1:10" ht="12" customHeight="1">
      <c r="A38" s="214" t="s">
        <v>417</v>
      </c>
      <c r="B38" s="216" t="s">
        <v>536</v>
      </c>
      <c r="C38" s="74" t="s">
        <v>437</v>
      </c>
      <c r="D38" s="74" t="s">
        <v>438</v>
      </c>
      <c r="E38" s="74" t="s">
        <v>537</v>
      </c>
      <c r="F38" s="74" t="s">
        <v>446</v>
      </c>
      <c r="G38" s="74" t="s">
        <v>538</v>
      </c>
      <c r="H38" s="74" t="s">
        <v>539</v>
      </c>
      <c r="I38" s="74" t="s">
        <v>443</v>
      </c>
      <c r="J38" s="74" t="s">
        <v>540</v>
      </c>
    </row>
    <row r="39" spans="1:10" ht="13.5" customHeight="1">
      <c r="A39" s="214"/>
      <c r="B39" s="216"/>
      <c r="C39" s="74" t="s">
        <v>437</v>
      </c>
      <c r="D39" s="74" t="s">
        <v>438</v>
      </c>
      <c r="E39" s="74" t="s">
        <v>541</v>
      </c>
      <c r="F39" s="74" t="s">
        <v>440</v>
      </c>
      <c r="G39" s="74" t="s">
        <v>542</v>
      </c>
      <c r="H39" s="74" t="s">
        <v>452</v>
      </c>
      <c r="I39" s="74" t="s">
        <v>443</v>
      </c>
      <c r="J39" s="74" t="s">
        <v>543</v>
      </c>
    </row>
    <row r="40" spans="1:10" ht="12" customHeight="1">
      <c r="A40" s="214"/>
      <c r="B40" s="216"/>
      <c r="C40" s="74" t="s">
        <v>437</v>
      </c>
      <c r="D40" s="74" t="s">
        <v>456</v>
      </c>
      <c r="E40" s="74" t="s">
        <v>544</v>
      </c>
      <c r="F40" s="74" t="s">
        <v>446</v>
      </c>
      <c r="G40" s="74" t="s">
        <v>458</v>
      </c>
      <c r="H40" s="74" t="s">
        <v>459</v>
      </c>
      <c r="I40" s="74" t="s">
        <v>443</v>
      </c>
      <c r="J40" s="74" t="s">
        <v>545</v>
      </c>
    </row>
    <row r="41" spans="1:10" ht="12" customHeight="1">
      <c r="A41" s="214"/>
      <c r="B41" s="216"/>
      <c r="C41" s="74" t="s">
        <v>437</v>
      </c>
      <c r="D41" s="74" t="s">
        <v>463</v>
      </c>
      <c r="E41" s="74" t="s">
        <v>546</v>
      </c>
      <c r="F41" s="74" t="s">
        <v>465</v>
      </c>
      <c r="G41" s="74" t="s">
        <v>200</v>
      </c>
      <c r="H41" s="74" t="s">
        <v>547</v>
      </c>
      <c r="I41" s="74" t="s">
        <v>443</v>
      </c>
      <c r="J41" s="74" t="s">
        <v>548</v>
      </c>
    </row>
    <row r="42" spans="1:10" ht="12" customHeight="1">
      <c r="A42" s="214"/>
      <c r="B42" s="216"/>
      <c r="C42" s="74" t="s">
        <v>437</v>
      </c>
      <c r="D42" s="74" t="s">
        <v>474</v>
      </c>
      <c r="E42" s="74" t="s">
        <v>475</v>
      </c>
      <c r="F42" s="74" t="s">
        <v>465</v>
      </c>
      <c r="G42" s="74" t="s">
        <v>549</v>
      </c>
      <c r="H42" s="74" t="s">
        <v>477</v>
      </c>
      <c r="I42" s="74" t="s">
        <v>443</v>
      </c>
      <c r="J42" s="74" t="s">
        <v>550</v>
      </c>
    </row>
    <row r="43" spans="1:10" ht="12" customHeight="1">
      <c r="A43" s="214"/>
      <c r="B43" s="216"/>
      <c r="C43" s="74" t="s">
        <v>479</v>
      </c>
      <c r="D43" s="74" t="s">
        <v>480</v>
      </c>
      <c r="E43" s="74" t="s">
        <v>551</v>
      </c>
      <c r="F43" s="74" t="s">
        <v>440</v>
      </c>
      <c r="G43" s="74" t="s">
        <v>552</v>
      </c>
      <c r="H43" s="74" t="s">
        <v>527</v>
      </c>
      <c r="I43" s="74" t="s">
        <v>443</v>
      </c>
      <c r="J43" s="74" t="s">
        <v>553</v>
      </c>
    </row>
    <row r="44" spans="1:10" ht="12" customHeight="1">
      <c r="A44" s="214"/>
      <c r="B44" s="216"/>
      <c r="C44" s="74" t="s">
        <v>479</v>
      </c>
      <c r="D44" s="74" t="s">
        <v>530</v>
      </c>
      <c r="E44" s="74" t="s">
        <v>554</v>
      </c>
      <c r="F44" s="74" t="s">
        <v>440</v>
      </c>
      <c r="G44" s="74" t="s">
        <v>555</v>
      </c>
      <c r="H44" s="74" t="s">
        <v>527</v>
      </c>
      <c r="I44" s="74" t="s">
        <v>528</v>
      </c>
      <c r="J44" s="74" t="s">
        <v>556</v>
      </c>
    </row>
    <row r="45" spans="1:10" ht="45" customHeight="1">
      <c r="A45" s="214"/>
      <c r="B45" s="216"/>
      <c r="C45" s="74" t="s">
        <v>489</v>
      </c>
      <c r="D45" s="74" t="s">
        <v>490</v>
      </c>
      <c r="E45" s="74" t="s">
        <v>557</v>
      </c>
      <c r="F45" s="74" t="s">
        <v>446</v>
      </c>
      <c r="G45" s="74" t="s">
        <v>458</v>
      </c>
      <c r="H45" s="74" t="s">
        <v>459</v>
      </c>
      <c r="I45" s="74" t="s">
        <v>443</v>
      </c>
      <c r="J45" s="74" t="s">
        <v>558</v>
      </c>
    </row>
    <row r="46" spans="1:10" ht="12" customHeight="1">
      <c r="A46" s="214" t="s">
        <v>415</v>
      </c>
      <c r="B46" s="216" t="s">
        <v>559</v>
      </c>
      <c r="C46" s="74" t="s">
        <v>437</v>
      </c>
      <c r="D46" s="74" t="s">
        <v>438</v>
      </c>
      <c r="E46" s="74" t="s">
        <v>560</v>
      </c>
      <c r="F46" s="74" t="s">
        <v>446</v>
      </c>
      <c r="G46" s="74" t="s">
        <v>200</v>
      </c>
      <c r="H46" s="74" t="s">
        <v>452</v>
      </c>
      <c r="I46" s="74" t="s">
        <v>443</v>
      </c>
      <c r="J46" s="74" t="s">
        <v>561</v>
      </c>
    </row>
    <row r="47" spans="1:10" ht="12" customHeight="1">
      <c r="A47" s="214"/>
      <c r="B47" s="216"/>
      <c r="C47" s="74" t="s">
        <v>437</v>
      </c>
      <c r="D47" s="74" t="s">
        <v>456</v>
      </c>
      <c r="E47" s="74" t="s">
        <v>562</v>
      </c>
      <c r="F47" s="74" t="s">
        <v>440</v>
      </c>
      <c r="G47" s="74" t="s">
        <v>502</v>
      </c>
      <c r="H47" s="74" t="s">
        <v>459</v>
      </c>
      <c r="I47" s="74" t="s">
        <v>443</v>
      </c>
      <c r="J47" s="74" t="s">
        <v>563</v>
      </c>
    </row>
    <row r="48" spans="1:10" ht="12" customHeight="1">
      <c r="A48" s="214"/>
      <c r="B48" s="216"/>
      <c r="C48" s="74" t="s">
        <v>437</v>
      </c>
      <c r="D48" s="74" t="s">
        <v>463</v>
      </c>
      <c r="E48" s="74" t="s">
        <v>564</v>
      </c>
      <c r="F48" s="74" t="s">
        <v>440</v>
      </c>
      <c r="G48" s="74" t="s">
        <v>565</v>
      </c>
      <c r="H48" s="74" t="s">
        <v>467</v>
      </c>
      <c r="I48" s="74" t="s">
        <v>443</v>
      </c>
      <c r="J48" s="74" t="s">
        <v>566</v>
      </c>
    </row>
    <row r="49" spans="1:10" ht="12" customHeight="1">
      <c r="A49" s="214"/>
      <c r="B49" s="216"/>
      <c r="C49" s="74" t="s">
        <v>437</v>
      </c>
      <c r="D49" s="74" t="s">
        <v>474</v>
      </c>
      <c r="E49" s="74" t="s">
        <v>475</v>
      </c>
      <c r="F49" s="74" t="s">
        <v>465</v>
      </c>
      <c r="G49" s="74" t="s">
        <v>567</v>
      </c>
      <c r="H49" s="74" t="s">
        <v>477</v>
      </c>
      <c r="I49" s="74" t="s">
        <v>443</v>
      </c>
      <c r="J49" s="74" t="s">
        <v>568</v>
      </c>
    </row>
    <row r="50" spans="1:10" ht="12" customHeight="1">
      <c r="A50" s="214"/>
      <c r="B50" s="216"/>
      <c r="C50" s="74" t="s">
        <v>479</v>
      </c>
      <c r="D50" s="74" t="s">
        <v>480</v>
      </c>
      <c r="E50" s="74" t="s">
        <v>569</v>
      </c>
      <c r="F50" s="74" t="s">
        <v>440</v>
      </c>
      <c r="G50" s="74" t="s">
        <v>502</v>
      </c>
      <c r="H50" s="74" t="s">
        <v>459</v>
      </c>
      <c r="I50" s="74" t="s">
        <v>443</v>
      </c>
      <c r="J50" s="74" t="s">
        <v>570</v>
      </c>
    </row>
    <row r="51" spans="1:10" ht="12" customHeight="1">
      <c r="A51" s="214"/>
      <c r="B51" s="216"/>
      <c r="C51" s="74" t="s">
        <v>489</v>
      </c>
      <c r="D51" s="74" t="s">
        <v>490</v>
      </c>
      <c r="E51" s="74" t="s">
        <v>571</v>
      </c>
      <c r="F51" s="74" t="s">
        <v>446</v>
      </c>
      <c r="G51" s="74" t="s">
        <v>458</v>
      </c>
      <c r="H51" s="74" t="s">
        <v>459</v>
      </c>
      <c r="I51" s="74" t="s">
        <v>443</v>
      </c>
      <c r="J51" s="74" t="s">
        <v>572</v>
      </c>
    </row>
    <row r="52" spans="1:10" ht="12" customHeight="1">
      <c r="A52" s="214" t="s">
        <v>413</v>
      </c>
      <c r="B52" s="216" t="s">
        <v>573</v>
      </c>
      <c r="C52" s="74" t="s">
        <v>437</v>
      </c>
      <c r="D52" s="74" t="s">
        <v>438</v>
      </c>
      <c r="E52" s="74" t="s">
        <v>574</v>
      </c>
      <c r="F52" s="74" t="s">
        <v>440</v>
      </c>
      <c r="G52" s="74" t="s">
        <v>542</v>
      </c>
      <c r="H52" s="74" t="s">
        <v>452</v>
      </c>
      <c r="I52" s="74" t="s">
        <v>443</v>
      </c>
      <c r="J52" s="74" t="s">
        <v>575</v>
      </c>
    </row>
    <row r="53" spans="1:10" ht="22.5" customHeight="1">
      <c r="A53" s="214"/>
      <c r="B53" s="216"/>
      <c r="C53" s="74" t="s">
        <v>437</v>
      </c>
      <c r="D53" s="74" t="s">
        <v>456</v>
      </c>
      <c r="E53" s="74" t="s">
        <v>576</v>
      </c>
      <c r="F53" s="74" t="s">
        <v>446</v>
      </c>
      <c r="G53" s="74" t="s">
        <v>458</v>
      </c>
      <c r="H53" s="74" t="s">
        <v>459</v>
      </c>
      <c r="I53" s="74" t="s">
        <v>443</v>
      </c>
      <c r="J53" s="74" t="s">
        <v>577</v>
      </c>
    </row>
    <row r="54" spans="1:10" ht="12" customHeight="1">
      <c r="A54" s="214"/>
      <c r="B54" s="216"/>
      <c r="C54" s="74" t="s">
        <v>437</v>
      </c>
      <c r="D54" s="74" t="s">
        <v>456</v>
      </c>
      <c r="E54" s="74" t="s">
        <v>578</v>
      </c>
      <c r="F54" s="74" t="s">
        <v>446</v>
      </c>
      <c r="G54" s="74" t="s">
        <v>458</v>
      </c>
      <c r="H54" s="74" t="s">
        <v>459</v>
      </c>
      <c r="I54" s="74" t="s">
        <v>443</v>
      </c>
      <c r="J54" s="74" t="s">
        <v>579</v>
      </c>
    </row>
    <row r="55" spans="1:10" ht="12" customHeight="1">
      <c r="A55" s="214"/>
      <c r="B55" s="216"/>
      <c r="C55" s="74" t="s">
        <v>437</v>
      </c>
      <c r="D55" s="74" t="s">
        <v>463</v>
      </c>
      <c r="E55" s="74" t="s">
        <v>580</v>
      </c>
      <c r="F55" s="74" t="s">
        <v>465</v>
      </c>
      <c r="G55" s="74" t="s">
        <v>499</v>
      </c>
      <c r="H55" s="74" t="s">
        <v>467</v>
      </c>
      <c r="I55" s="74" t="s">
        <v>443</v>
      </c>
      <c r="J55" s="74" t="s">
        <v>581</v>
      </c>
    </row>
    <row r="56" spans="1:10" ht="12" customHeight="1">
      <c r="A56" s="214"/>
      <c r="B56" s="216"/>
      <c r="C56" s="74" t="s">
        <v>437</v>
      </c>
      <c r="D56" s="74" t="s">
        <v>474</v>
      </c>
      <c r="E56" s="74" t="s">
        <v>475</v>
      </c>
      <c r="F56" s="74" t="s">
        <v>465</v>
      </c>
      <c r="G56" s="74" t="s">
        <v>582</v>
      </c>
      <c r="H56" s="74" t="s">
        <v>477</v>
      </c>
      <c r="I56" s="74" t="s">
        <v>443</v>
      </c>
      <c r="J56" s="74" t="s">
        <v>583</v>
      </c>
    </row>
    <row r="57" spans="1:10" ht="12" customHeight="1">
      <c r="A57" s="214"/>
      <c r="B57" s="216"/>
      <c r="C57" s="74" t="s">
        <v>479</v>
      </c>
      <c r="D57" s="74" t="s">
        <v>480</v>
      </c>
      <c r="E57" s="74" t="s">
        <v>584</v>
      </c>
      <c r="F57" s="74" t="s">
        <v>465</v>
      </c>
      <c r="G57" s="74" t="s">
        <v>201</v>
      </c>
      <c r="H57" s="74" t="s">
        <v>459</v>
      </c>
      <c r="I57" s="74" t="s">
        <v>443</v>
      </c>
      <c r="J57" s="74" t="s">
        <v>585</v>
      </c>
    </row>
    <row r="58" spans="1:10" ht="12" customHeight="1">
      <c r="A58" s="214"/>
      <c r="B58" s="216"/>
      <c r="C58" s="74" t="s">
        <v>479</v>
      </c>
      <c r="D58" s="74" t="s">
        <v>530</v>
      </c>
      <c r="E58" s="74" t="s">
        <v>586</v>
      </c>
      <c r="F58" s="74" t="s">
        <v>446</v>
      </c>
      <c r="G58" s="74" t="s">
        <v>587</v>
      </c>
      <c r="H58" s="74" t="s">
        <v>588</v>
      </c>
      <c r="I58" s="74" t="s">
        <v>443</v>
      </c>
      <c r="J58" s="74" t="s">
        <v>589</v>
      </c>
    </row>
    <row r="59" spans="1:10" ht="22.5" customHeight="1">
      <c r="A59" s="214"/>
      <c r="B59" s="216"/>
      <c r="C59" s="74" t="s">
        <v>489</v>
      </c>
      <c r="D59" s="74" t="s">
        <v>490</v>
      </c>
      <c r="E59" s="74" t="s">
        <v>590</v>
      </c>
      <c r="F59" s="74" t="s">
        <v>446</v>
      </c>
      <c r="G59" s="74" t="s">
        <v>458</v>
      </c>
      <c r="H59" s="74" t="s">
        <v>459</v>
      </c>
      <c r="I59" s="74" t="s">
        <v>443</v>
      </c>
      <c r="J59" s="74" t="s">
        <v>591</v>
      </c>
    </row>
    <row r="60" spans="1:10" ht="12" customHeight="1">
      <c r="A60" s="214" t="s">
        <v>411</v>
      </c>
      <c r="B60" s="216" t="s">
        <v>592</v>
      </c>
      <c r="C60" s="74" t="s">
        <v>437</v>
      </c>
      <c r="D60" s="74" t="s">
        <v>438</v>
      </c>
      <c r="E60" s="74" t="s">
        <v>593</v>
      </c>
      <c r="F60" s="74" t="s">
        <v>446</v>
      </c>
      <c r="G60" s="74" t="s">
        <v>514</v>
      </c>
      <c r="H60" s="74" t="s">
        <v>452</v>
      </c>
      <c r="I60" s="74" t="s">
        <v>443</v>
      </c>
      <c r="J60" s="74" t="s">
        <v>593</v>
      </c>
    </row>
    <row r="61" spans="1:10" ht="12" customHeight="1">
      <c r="A61" s="214"/>
      <c r="B61" s="216"/>
      <c r="C61" s="74" t="s">
        <v>437</v>
      </c>
      <c r="D61" s="74" t="s">
        <v>456</v>
      </c>
      <c r="E61" s="74" t="s">
        <v>594</v>
      </c>
      <c r="F61" s="74" t="s">
        <v>446</v>
      </c>
      <c r="G61" s="74" t="s">
        <v>458</v>
      </c>
      <c r="H61" s="74" t="s">
        <v>459</v>
      </c>
      <c r="I61" s="74" t="s">
        <v>443</v>
      </c>
      <c r="J61" s="74" t="s">
        <v>595</v>
      </c>
    </row>
    <row r="62" spans="1:10" ht="12" customHeight="1">
      <c r="A62" s="214"/>
      <c r="B62" s="216"/>
      <c r="C62" s="74" t="s">
        <v>437</v>
      </c>
      <c r="D62" s="74" t="s">
        <v>463</v>
      </c>
      <c r="E62" s="74" t="s">
        <v>596</v>
      </c>
      <c r="F62" s="74" t="s">
        <v>465</v>
      </c>
      <c r="G62" s="74" t="s">
        <v>499</v>
      </c>
      <c r="H62" s="74" t="s">
        <v>467</v>
      </c>
      <c r="I62" s="74" t="s">
        <v>443</v>
      </c>
      <c r="J62" s="74" t="s">
        <v>597</v>
      </c>
    </row>
    <row r="63" spans="1:10" ht="12" customHeight="1">
      <c r="A63" s="214"/>
      <c r="B63" s="216"/>
      <c r="C63" s="74" t="s">
        <v>437</v>
      </c>
      <c r="D63" s="74" t="s">
        <v>474</v>
      </c>
      <c r="E63" s="74" t="s">
        <v>475</v>
      </c>
      <c r="F63" s="74" t="s">
        <v>465</v>
      </c>
      <c r="G63" s="74" t="s">
        <v>598</v>
      </c>
      <c r="H63" s="74" t="s">
        <v>477</v>
      </c>
      <c r="I63" s="74" t="s">
        <v>443</v>
      </c>
      <c r="J63" s="74" t="s">
        <v>599</v>
      </c>
    </row>
    <row r="64" spans="1:10" ht="12" customHeight="1">
      <c r="A64" s="214"/>
      <c r="B64" s="216"/>
      <c r="C64" s="74" t="s">
        <v>479</v>
      </c>
      <c r="D64" s="74" t="s">
        <v>480</v>
      </c>
      <c r="E64" s="74" t="s">
        <v>600</v>
      </c>
      <c r="F64" s="74" t="s">
        <v>440</v>
      </c>
      <c r="G64" s="74" t="s">
        <v>502</v>
      </c>
      <c r="H64" s="74" t="s">
        <v>459</v>
      </c>
      <c r="I64" s="74" t="s">
        <v>443</v>
      </c>
      <c r="J64" s="74" t="s">
        <v>601</v>
      </c>
    </row>
    <row r="65" spans="1:10" ht="12" customHeight="1">
      <c r="A65" s="214"/>
      <c r="B65" s="216"/>
      <c r="C65" s="74" t="s">
        <v>489</v>
      </c>
      <c r="D65" s="74" t="s">
        <v>490</v>
      </c>
      <c r="E65" s="74" t="s">
        <v>490</v>
      </c>
      <c r="F65" s="74" t="s">
        <v>446</v>
      </c>
      <c r="G65" s="74" t="s">
        <v>458</v>
      </c>
      <c r="H65" s="74" t="s">
        <v>459</v>
      </c>
      <c r="I65" s="74" t="s">
        <v>443</v>
      </c>
      <c r="J65" s="74" t="s">
        <v>602</v>
      </c>
    </row>
    <row r="66" spans="1:10" ht="12" customHeight="1">
      <c r="A66" s="214" t="s">
        <v>409</v>
      </c>
      <c r="B66" s="216" t="s">
        <v>603</v>
      </c>
      <c r="C66" s="74" t="s">
        <v>437</v>
      </c>
      <c r="D66" s="74" t="s">
        <v>438</v>
      </c>
      <c r="E66" s="74" t="s">
        <v>604</v>
      </c>
      <c r="F66" s="74" t="s">
        <v>446</v>
      </c>
      <c r="G66" s="74" t="s">
        <v>542</v>
      </c>
      <c r="H66" s="74" t="s">
        <v>605</v>
      </c>
      <c r="I66" s="74" t="s">
        <v>443</v>
      </c>
      <c r="J66" s="74" t="s">
        <v>606</v>
      </c>
    </row>
    <row r="67" spans="1:10" ht="22.5" customHeight="1">
      <c r="A67" s="214"/>
      <c r="B67" s="216"/>
      <c r="C67" s="74" t="s">
        <v>437</v>
      </c>
      <c r="D67" s="74" t="s">
        <v>438</v>
      </c>
      <c r="E67" s="74" t="s">
        <v>607</v>
      </c>
      <c r="F67" s="74" t="s">
        <v>446</v>
      </c>
      <c r="G67" s="74" t="s">
        <v>587</v>
      </c>
      <c r="H67" s="74" t="s">
        <v>442</v>
      </c>
      <c r="I67" s="74" t="s">
        <v>443</v>
      </c>
      <c r="J67" s="74" t="s">
        <v>608</v>
      </c>
    </row>
    <row r="68" spans="1:10" ht="12" customHeight="1">
      <c r="A68" s="214"/>
      <c r="B68" s="216"/>
      <c r="C68" s="74" t="s">
        <v>437</v>
      </c>
      <c r="D68" s="74" t="s">
        <v>438</v>
      </c>
      <c r="E68" s="74" t="s">
        <v>609</v>
      </c>
      <c r="F68" s="74" t="s">
        <v>446</v>
      </c>
      <c r="G68" s="74" t="s">
        <v>198</v>
      </c>
      <c r="H68" s="74" t="s">
        <v>610</v>
      </c>
      <c r="I68" s="74" t="s">
        <v>443</v>
      </c>
      <c r="J68" s="74" t="s">
        <v>611</v>
      </c>
    </row>
    <row r="69" spans="1:10" ht="12" customHeight="1">
      <c r="A69" s="214"/>
      <c r="B69" s="216"/>
      <c r="C69" s="74" t="s">
        <v>437</v>
      </c>
      <c r="D69" s="74" t="s">
        <v>456</v>
      </c>
      <c r="E69" s="74" t="s">
        <v>612</v>
      </c>
      <c r="F69" s="74" t="s">
        <v>446</v>
      </c>
      <c r="G69" s="74" t="s">
        <v>458</v>
      </c>
      <c r="H69" s="74" t="s">
        <v>613</v>
      </c>
      <c r="I69" s="74" t="s">
        <v>443</v>
      </c>
      <c r="J69" s="74" t="s">
        <v>614</v>
      </c>
    </row>
    <row r="70" spans="1:10" ht="12" customHeight="1">
      <c r="A70" s="214"/>
      <c r="B70" s="216"/>
      <c r="C70" s="74" t="s">
        <v>437</v>
      </c>
      <c r="D70" s="74" t="s">
        <v>463</v>
      </c>
      <c r="E70" s="74" t="s">
        <v>615</v>
      </c>
      <c r="F70" s="74" t="s">
        <v>465</v>
      </c>
      <c r="G70" s="74" t="s">
        <v>616</v>
      </c>
      <c r="H70" s="74" t="s">
        <v>547</v>
      </c>
      <c r="I70" s="74" t="s">
        <v>443</v>
      </c>
      <c r="J70" s="74" t="s">
        <v>617</v>
      </c>
    </row>
    <row r="71" spans="1:10" ht="12" customHeight="1">
      <c r="A71" s="214"/>
      <c r="B71" s="216"/>
      <c r="C71" s="74" t="s">
        <v>437</v>
      </c>
      <c r="D71" s="74" t="s">
        <v>474</v>
      </c>
      <c r="E71" s="74" t="s">
        <v>475</v>
      </c>
      <c r="F71" s="74" t="s">
        <v>465</v>
      </c>
      <c r="G71" s="74" t="s">
        <v>618</v>
      </c>
      <c r="H71" s="74" t="s">
        <v>477</v>
      </c>
      <c r="I71" s="74" t="s">
        <v>443</v>
      </c>
      <c r="J71" s="74" t="s">
        <v>619</v>
      </c>
    </row>
    <row r="72" spans="1:10" ht="12" customHeight="1">
      <c r="A72" s="214"/>
      <c r="B72" s="216"/>
      <c r="C72" s="74" t="s">
        <v>479</v>
      </c>
      <c r="D72" s="74" t="s">
        <v>484</v>
      </c>
      <c r="E72" s="74" t="s">
        <v>620</v>
      </c>
      <c r="F72" s="74" t="s">
        <v>465</v>
      </c>
      <c r="G72" s="74" t="s">
        <v>514</v>
      </c>
      <c r="H72" s="74" t="s">
        <v>621</v>
      </c>
      <c r="I72" s="74" t="s">
        <v>443</v>
      </c>
      <c r="J72" s="74" t="s">
        <v>622</v>
      </c>
    </row>
    <row r="73" spans="1:10" ht="12" customHeight="1">
      <c r="A73" s="214"/>
      <c r="B73" s="216"/>
      <c r="C73" s="74" t="s">
        <v>489</v>
      </c>
      <c r="D73" s="74" t="s">
        <v>490</v>
      </c>
      <c r="E73" s="74" t="s">
        <v>510</v>
      </c>
      <c r="F73" s="74" t="s">
        <v>440</v>
      </c>
      <c r="G73" s="74" t="s">
        <v>458</v>
      </c>
      <c r="H73" s="74" t="s">
        <v>459</v>
      </c>
      <c r="I73" s="74" t="s">
        <v>528</v>
      </c>
      <c r="J73" s="74" t="s">
        <v>623</v>
      </c>
    </row>
    <row r="74" spans="1:10" ht="12" customHeight="1">
      <c r="A74" s="214" t="s">
        <v>407</v>
      </c>
      <c r="B74" s="216" t="s">
        <v>624</v>
      </c>
      <c r="C74" s="74" t="s">
        <v>437</v>
      </c>
      <c r="D74" s="74" t="s">
        <v>438</v>
      </c>
      <c r="E74" s="74" t="s">
        <v>625</v>
      </c>
      <c r="F74" s="74" t="s">
        <v>446</v>
      </c>
      <c r="G74" s="74" t="s">
        <v>486</v>
      </c>
      <c r="H74" s="74" t="s">
        <v>626</v>
      </c>
      <c r="I74" s="74" t="s">
        <v>443</v>
      </c>
      <c r="J74" s="74" t="s">
        <v>627</v>
      </c>
    </row>
    <row r="75" spans="1:10" ht="12" customHeight="1">
      <c r="A75" s="214"/>
      <c r="B75" s="216"/>
      <c r="C75" s="74" t="s">
        <v>437</v>
      </c>
      <c r="D75" s="74" t="s">
        <v>438</v>
      </c>
      <c r="E75" s="74" t="s">
        <v>628</v>
      </c>
      <c r="F75" s="74" t="s">
        <v>446</v>
      </c>
      <c r="G75" s="74" t="s">
        <v>200</v>
      </c>
      <c r="H75" s="74" t="s">
        <v>442</v>
      </c>
      <c r="I75" s="74" t="s">
        <v>443</v>
      </c>
      <c r="J75" s="74" t="s">
        <v>629</v>
      </c>
    </row>
    <row r="76" spans="1:10" ht="12" customHeight="1">
      <c r="A76" s="214"/>
      <c r="B76" s="216"/>
      <c r="C76" s="74" t="s">
        <v>437</v>
      </c>
      <c r="D76" s="74" t="s">
        <v>438</v>
      </c>
      <c r="E76" s="74" t="s">
        <v>630</v>
      </c>
      <c r="F76" s="74" t="s">
        <v>446</v>
      </c>
      <c r="G76" s="74" t="s">
        <v>631</v>
      </c>
      <c r="H76" s="74" t="s">
        <v>632</v>
      </c>
      <c r="I76" s="74" t="s">
        <v>443</v>
      </c>
      <c r="J76" s="74" t="s">
        <v>633</v>
      </c>
    </row>
    <row r="77" spans="1:10" ht="12" customHeight="1">
      <c r="A77" s="214"/>
      <c r="B77" s="216"/>
      <c r="C77" s="74" t="s">
        <v>437</v>
      </c>
      <c r="D77" s="74" t="s">
        <v>438</v>
      </c>
      <c r="E77" s="74" t="s">
        <v>634</v>
      </c>
      <c r="F77" s="74" t="s">
        <v>446</v>
      </c>
      <c r="G77" s="74" t="s">
        <v>587</v>
      </c>
      <c r="H77" s="74" t="s">
        <v>452</v>
      </c>
      <c r="I77" s="74" t="s">
        <v>443</v>
      </c>
      <c r="J77" s="74" t="s">
        <v>635</v>
      </c>
    </row>
    <row r="78" spans="1:10" ht="12" customHeight="1">
      <c r="A78" s="214"/>
      <c r="B78" s="216"/>
      <c r="C78" s="74" t="s">
        <v>437</v>
      </c>
      <c r="D78" s="74" t="s">
        <v>438</v>
      </c>
      <c r="E78" s="74" t="s">
        <v>636</v>
      </c>
      <c r="F78" s="74" t="s">
        <v>446</v>
      </c>
      <c r="G78" s="74" t="s">
        <v>514</v>
      </c>
      <c r="H78" s="74" t="s">
        <v>506</v>
      </c>
      <c r="I78" s="74" t="s">
        <v>443</v>
      </c>
      <c r="J78" s="74" t="s">
        <v>637</v>
      </c>
    </row>
    <row r="79" spans="1:10" ht="12" customHeight="1">
      <c r="A79" s="214"/>
      <c r="B79" s="216"/>
      <c r="C79" s="74" t="s">
        <v>437</v>
      </c>
      <c r="D79" s="74" t="s">
        <v>438</v>
      </c>
      <c r="E79" s="74" t="s">
        <v>638</v>
      </c>
      <c r="F79" s="74" t="s">
        <v>446</v>
      </c>
      <c r="G79" s="74" t="s">
        <v>514</v>
      </c>
      <c r="H79" s="74" t="s">
        <v>506</v>
      </c>
      <c r="I79" s="74" t="s">
        <v>443</v>
      </c>
      <c r="J79" s="74" t="s">
        <v>639</v>
      </c>
    </row>
    <row r="80" spans="1:10" ht="12" customHeight="1">
      <c r="A80" s="214"/>
      <c r="B80" s="216"/>
      <c r="C80" s="74" t="s">
        <v>437</v>
      </c>
      <c r="D80" s="74" t="s">
        <v>456</v>
      </c>
      <c r="E80" s="74" t="s">
        <v>640</v>
      </c>
      <c r="F80" s="74" t="s">
        <v>440</v>
      </c>
      <c r="G80" s="74" t="s">
        <v>502</v>
      </c>
      <c r="H80" s="74" t="s">
        <v>459</v>
      </c>
      <c r="I80" s="74" t="s">
        <v>443</v>
      </c>
      <c r="J80" s="74" t="s">
        <v>641</v>
      </c>
    </row>
    <row r="81" spans="1:10" ht="12" customHeight="1">
      <c r="A81" s="214"/>
      <c r="B81" s="216"/>
      <c r="C81" s="74" t="s">
        <v>437</v>
      </c>
      <c r="D81" s="74" t="s">
        <v>456</v>
      </c>
      <c r="E81" s="74" t="s">
        <v>642</v>
      </c>
      <c r="F81" s="74" t="s">
        <v>446</v>
      </c>
      <c r="G81" s="74" t="s">
        <v>458</v>
      </c>
      <c r="H81" s="74" t="s">
        <v>459</v>
      </c>
      <c r="I81" s="74" t="s">
        <v>443</v>
      </c>
      <c r="J81" s="74" t="s">
        <v>637</v>
      </c>
    </row>
    <row r="82" spans="1:10" ht="12" customHeight="1">
      <c r="A82" s="214"/>
      <c r="B82" s="216"/>
      <c r="C82" s="74" t="s">
        <v>437</v>
      </c>
      <c r="D82" s="74" t="s">
        <v>456</v>
      </c>
      <c r="E82" s="74" t="s">
        <v>643</v>
      </c>
      <c r="F82" s="74" t="s">
        <v>440</v>
      </c>
      <c r="G82" s="74" t="s">
        <v>502</v>
      </c>
      <c r="H82" s="74" t="s">
        <v>459</v>
      </c>
      <c r="I82" s="74" t="s">
        <v>443</v>
      </c>
      <c r="J82" s="74" t="s">
        <v>644</v>
      </c>
    </row>
    <row r="83" spans="1:10" ht="12" customHeight="1">
      <c r="A83" s="214"/>
      <c r="B83" s="216"/>
      <c r="C83" s="74" t="s">
        <v>437</v>
      </c>
      <c r="D83" s="74" t="s">
        <v>456</v>
      </c>
      <c r="E83" s="74" t="s">
        <v>645</v>
      </c>
      <c r="F83" s="74" t="s">
        <v>440</v>
      </c>
      <c r="G83" s="74" t="s">
        <v>502</v>
      </c>
      <c r="H83" s="74" t="s">
        <v>459</v>
      </c>
      <c r="I83" s="74" t="s">
        <v>443</v>
      </c>
      <c r="J83" s="74" t="s">
        <v>646</v>
      </c>
    </row>
    <row r="84" spans="1:10" ht="22.5" customHeight="1">
      <c r="A84" s="214"/>
      <c r="B84" s="216"/>
      <c r="C84" s="74" t="s">
        <v>437</v>
      </c>
      <c r="D84" s="74" t="s">
        <v>463</v>
      </c>
      <c r="E84" s="74" t="s">
        <v>647</v>
      </c>
      <c r="F84" s="74" t="s">
        <v>465</v>
      </c>
      <c r="G84" s="74" t="s">
        <v>648</v>
      </c>
      <c r="H84" s="74" t="s">
        <v>467</v>
      </c>
      <c r="I84" s="74" t="s">
        <v>443</v>
      </c>
      <c r="J84" s="74" t="s">
        <v>649</v>
      </c>
    </row>
    <row r="85" spans="1:10" ht="12" customHeight="1">
      <c r="A85" s="214"/>
      <c r="B85" s="216"/>
      <c r="C85" s="74" t="s">
        <v>437</v>
      </c>
      <c r="D85" s="74" t="s">
        <v>463</v>
      </c>
      <c r="E85" s="74" t="s">
        <v>650</v>
      </c>
      <c r="F85" s="74" t="s">
        <v>465</v>
      </c>
      <c r="G85" s="74" t="s">
        <v>651</v>
      </c>
      <c r="H85" s="74" t="s">
        <v>467</v>
      </c>
      <c r="I85" s="74" t="s">
        <v>443</v>
      </c>
      <c r="J85" s="74" t="s">
        <v>652</v>
      </c>
    </row>
    <row r="86" spans="1:10" ht="12" customHeight="1">
      <c r="A86" s="214"/>
      <c r="B86" s="216"/>
      <c r="C86" s="74" t="s">
        <v>437</v>
      </c>
      <c r="D86" s="74" t="s">
        <v>463</v>
      </c>
      <c r="E86" s="74" t="s">
        <v>653</v>
      </c>
      <c r="F86" s="74" t="s">
        <v>465</v>
      </c>
      <c r="G86" s="74" t="s">
        <v>654</v>
      </c>
      <c r="H86" s="74" t="s">
        <v>467</v>
      </c>
      <c r="I86" s="74" t="s">
        <v>443</v>
      </c>
      <c r="J86" s="74" t="s">
        <v>655</v>
      </c>
    </row>
    <row r="87" spans="1:10" ht="12" customHeight="1">
      <c r="A87" s="214"/>
      <c r="B87" s="216"/>
      <c r="C87" s="74" t="s">
        <v>437</v>
      </c>
      <c r="D87" s="74" t="s">
        <v>474</v>
      </c>
      <c r="E87" s="74" t="s">
        <v>475</v>
      </c>
      <c r="F87" s="74" t="s">
        <v>465</v>
      </c>
      <c r="G87" s="74" t="s">
        <v>656</v>
      </c>
      <c r="H87" s="74" t="s">
        <v>477</v>
      </c>
      <c r="I87" s="74" t="s">
        <v>443</v>
      </c>
      <c r="J87" s="74" t="s">
        <v>657</v>
      </c>
    </row>
    <row r="88" spans="1:10" ht="12" customHeight="1">
      <c r="A88" s="214"/>
      <c r="B88" s="216"/>
      <c r="C88" s="74" t="s">
        <v>479</v>
      </c>
      <c r="D88" s="74" t="s">
        <v>658</v>
      </c>
      <c r="E88" s="74" t="s">
        <v>659</v>
      </c>
      <c r="F88" s="74" t="s">
        <v>440</v>
      </c>
      <c r="G88" s="74" t="s">
        <v>502</v>
      </c>
      <c r="H88" s="74" t="s">
        <v>459</v>
      </c>
      <c r="I88" s="74" t="s">
        <v>443</v>
      </c>
      <c r="J88" s="74" t="s">
        <v>660</v>
      </c>
    </row>
    <row r="89" spans="1:10" ht="12" customHeight="1">
      <c r="A89" s="214"/>
      <c r="B89" s="216"/>
      <c r="C89" s="74" t="s">
        <v>479</v>
      </c>
      <c r="D89" s="74" t="s">
        <v>530</v>
      </c>
      <c r="E89" s="74" t="s">
        <v>661</v>
      </c>
      <c r="F89" s="74" t="s">
        <v>465</v>
      </c>
      <c r="G89" s="74" t="s">
        <v>201</v>
      </c>
      <c r="H89" s="74" t="s">
        <v>459</v>
      </c>
      <c r="I89" s="74" t="s">
        <v>443</v>
      </c>
      <c r="J89" s="74" t="s">
        <v>662</v>
      </c>
    </row>
    <row r="90" spans="1:10" ht="12" customHeight="1">
      <c r="A90" s="214"/>
      <c r="B90" s="216"/>
      <c r="C90" s="74" t="s">
        <v>489</v>
      </c>
      <c r="D90" s="74" t="s">
        <v>490</v>
      </c>
      <c r="E90" s="74" t="s">
        <v>663</v>
      </c>
      <c r="F90" s="74" t="s">
        <v>446</v>
      </c>
      <c r="G90" s="74" t="s">
        <v>458</v>
      </c>
      <c r="H90" s="74" t="s">
        <v>459</v>
      </c>
      <c r="I90" s="74" t="s">
        <v>443</v>
      </c>
      <c r="J90" s="74" t="s">
        <v>664</v>
      </c>
    </row>
    <row r="91" spans="1:10" ht="12" customHeight="1">
      <c r="A91" s="214" t="s">
        <v>405</v>
      </c>
      <c r="B91" s="216" t="s">
        <v>665</v>
      </c>
      <c r="C91" s="74" t="s">
        <v>437</v>
      </c>
      <c r="D91" s="74" t="s">
        <v>438</v>
      </c>
      <c r="E91" s="74" t="s">
        <v>666</v>
      </c>
      <c r="F91" s="74" t="s">
        <v>446</v>
      </c>
      <c r="G91" s="74" t="s">
        <v>199</v>
      </c>
      <c r="H91" s="74" t="s">
        <v>506</v>
      </c>
      <c r="I91" s="74" t="s">
        <v>443</v>
      </c>
      <c r="J91" s="74" t="s">
        <v>667</v>
      </c>
    </row>
    <row r="92" spans="1:10" ht="33.75" customHeight="1">
      <c r="A92" s="214"/>
      <c r="B92" s="216"/>
      <c r="C92" s="74" t="s">
        <v>437</v>
      </c>
      <c r="D92" s="74" t="s">
        <v>456</v>
      </c>
      <c r="E92" s="74" t="s">
        <v>668</v>
      </c>
      <c r="F92" s="74" t="s">
        <v>465</v>
      </c>
      <c r="G92" s="74" t="s">
        <v>486</v>
      </c>
      <c r="H92" s="74" t="s">
        <v>459</v>
      </c>
      <c r="I92" s="74" t="s">
        <v>443</v>
      </c>
      <c r="J92" s="74" t="s">
        <v>669</v>
      </c>
    </row>
    <row r="93" spans="1:10" ht="12" customHeight="1">
      <c r="A93" s="214"/>
      <c r="B93" s="216"/>
      <c r="C93" s="74" t="s">
        <v>437</v>
      </c>
      <c r="D93" s="74" t="s">
        <v>456</v>
      </c>
      <c r="E93" s="74" t="s">
        <v>670</v>
      </c>
      <c r="F93" s="74" t="s">
        <v>446</v>
      </c>
      <c r="G93" s="74" t="s">
        <v>458</v>
      </c>
      <c r="H93" s="74" t="s">
        <v>459</v>
      </c>
      <c r="I93" s="74" t="s">
        <v>443</v>
      </c>
      <c r="J93" s="74" t="s">
        <v>671</v>
      </c>
    </row>
    <row r="94" spans="1:10" ht="12" customHeight="1">
      <c r="A94" s="214"/>
      <c r="B94" s="216"/>
      <c r="C94" s="74" t="s">
        <v>437</v>
      </c>
      <c r="D94" s="74" t="s">
        <v>463</v>
      </c>
      <c r="E94" s="74" t="s">
        <v>672</v>
      </c>
      <c r="F94" s="74" t="s">
        <v>465</v>
      </c>
      <c r="G94" s="74" t="s">
        <v>200</v>
      </c>
      <c r="H94" s="74" t="s">
        <v>547</v>
      </c>
      <c r="I94" s="74" t="s">
        <v>443</v>
      </c>
      <c r="J94" s="74" t="s">
        <v>673</v>
      </c>
    </row>
    <row r="95" spans="1:10" ht="12" customHeight="1">
      <c r="A95" s="214"/>
      <c r="B95" s="216"/>
      <c r="C95" s="74" t="s">
        <v>437</v>
      </c>
      <c r="D95" s="74" t="s">
        <v>474</v>
      </c>
      <c r="E95" s="74" t="s">
        <v>475</v>
      </c>
      <c r="F95" s="74" t="s">
        <v>465</v>
      </c>
      <c r="G95" s="74" t="s">
        <v>674</v>
      </c>
      <c r="H95" s="74" t="s">
        <v>477</v>
      </c>
      <c r="I95" s="74" t="s">
        <v>443</v>
      </c>
      <c r="J95" s="74" t="s">
        <v>675</v>
      </c>
    </row>
    <row r="96" spans="1:10" ht="12" customHeight="1">
      <c r="A96" s="214"/>
      <c r="B96" s="216"/>
      <c r="C96" s="74" t="s">
        <v>479</v>
      </c>
      <c r="D96" s="74" t="s">
        <v>480</v>
      </c>
      <c r="E96" s="74" t="s">
        <v>676</v>
      </c>
      <c r="F96" s="74" t="s">
        <v>440</v>
      </c>
      <c r="G96" s="74" t="s">
        <v>676</v>
      </c>
      <c r="H96" s="74" t="s">
        <v>527</v>
      </c>
      <c r="I96" s="74" t="s">
        <v>528</v>
      </c>
      <c r="J96" s="74" t="s">
        <v>677</v>
      </c>
    </row>
    <row r="97" spans="1:10" ht="12" customHeight="1">
      <c r="A97" s="214"/>
      <c r="B97" s="216"/>
      <c r="C97" s="74" t="s">
        <v>479</v>
      </c>
      <c r="D97" s="74" t="s">
        <v>530</v>
      </c>
      <c r="E97" s="74" t="s">
        <v>678</v>
      </c>
      <c r="F97" s="74" t="s">
        <v>446</v>
      </c>
      <c r="G97" s="74" t="s">
        <v>197</v>
      </c>
      <c r="H97" s="74" t="s">
        <v>588</v>
      </c>
      <c r="I97" s="74" t="s">
        <v>443</v>
      </c>
      <c r="J97" s="74" t="s">
        <v>679</v>
      </c>
    </row>
    <row r="98" spans="1:10" ht="12" customHeight="1">
      <c r="A98" s="214"/>
      <c r="B98" s="216"/>
      <c r="C98" s="74" t="s">
        <v>489</v>
      </c>
      <c r="D98" s="74" t="s">
        <v>490</v>
      </c>
      <c r="E98" s="74" t="s">
        <v>490</v>
      </c>
      <c r="F98" s="74" t="s">
        <v>446</v>
      </c>
      <c r="G98" s="74" t="s">
        <v>458</v>
      </c>
      <c r="H98" s="74" t="s">
        <v>459</v>
      </c>
      <c r="I98" s="74" t="s">
        <v>443</v>
      </c>
      <c r="J98" s="74" t="s">
        <v>680</v>
      </c>
    </row>
    <row r="99" spans="1:10" ht="12" customHeight="1">
      <c r="A99" s="214" t="s">
        <v>403</v>
      </c>
      <c r="B99" s="216" t="s">
        <v>681</v>
      </c>
      <c r="C99" s="74" t="s">
        <v>437</v>
      </c>
      <c r="D99" s="74" t="s">
        <v>438</v>
      </c>
      <c r="E99" s="74" t="s">
        <v>682</v>
      </c>
      <c r="F99" s="74" t="s">
        <v>440</v>
      </c>
      <c r="G99" s="74" t="s">
        <v>198</v>
      </c>
      <c r="H99" s="74" t="s">
        <v>452</v>
      </c>
      <c r="I99" s="74" t="s">
        <v>443</v>
      </c>
      <c r="J99" s="74" t="s">
        <v>683</v>
      </c>
    </row>
    <row r="100" spans="1:10" ht="12" customHeight="1">
      <c r="A100" s="214"/>
      <c r="B100" s="216"/>
      <c r="C100" s="74" t="s">
        <v>437</v>
      </c>
      <c r="D100" s="74" t="s">
        <v>438</v>
      </c>
      <c r="E100" s="74" t="s">
        <v>684</v>
      </c>
      <c r="F100" s="74" t="s">
        <v>446</v>
      </c>
      <c r="G100" s="74" t="s">
        <v>685</v>
      </c>
      <c r="H100" s="74" t="s">
        <v>686</v>
      </c>
      <c r="I100" s="74" t="s">
        <v>443</v>
      </c>
      <c r="J100" s="74" t="s">
        <v>687</v>
      </c>
    </row>
    <row r="101" spans="1:10" ht="33.75" customHeight="1">
      <c r="A101" s="214"/>
      <c r="B101" s="216"/>
      <c r="C101" s="74" t="s">
        <v>437</v>
      </c>
      <c r="D101" s="74" t="s">
        <v>456</v>
      </c>
      <c r="E101" s="74" t="s">
        <v>688</v>
      </c>
      <c r="F101" s="74" t="s">
        <v>446</v>
      </c>
      <c r="G101" s="74" t="s">
        <v>689</v>
      </c>
      <c r="H101" s="74" t="s">
        <v>459</v>
      </c>
      <c r="I101" s="74" t="s">
        <v>443</v>
      </c>
      <c r="J101" s="74" t="s">
        <v>690</v>
      </c>
    </row>
    <row r="102" spans="1:10" ht="12" customHeight="1">
      <c r="A102" s="214"/>
      <c r="B102" s="216"/>
      <c r="C102" s="74" t="s">
        <v>437</v>
      </c>
      <c r="D102" s="74" t="s">
        <v>463</v>
      </c>
      <c r="E102" s="74" t="s">
        <v>691</v>
      </c>
      <c r="F102" s="74" t="s">
        <v>465</v>
      </c>
      <c r="G102" s="74" t="s">
        <v>616</v>
      </c>
      <c r="H102" s="74" t="s">
        <v>547</v>
      </c>
      <c r="I102" s="74" t="s">
        <v>443</v>
      </c>
      <c r="J102" s="74" t="s">
        <v>692</v>
      </c>
    </row>
    <row r="103" spans="1:10" ht="12" customHeight="1">
      <c r="A103" s="214"/>
      <c r="B103" s="216"/>
      <c r="C103" s="74" t="s">
        <v>437</v>
      </c>
      <c r="D103" s="74" t="s">
        <v>474</v>
      </c>
      <c r="E103" s="74" t="s">
        <v>475</v>
      </c>
      <c r="F103" s="74" t="s">
        <v>465</v>
      </c>
      <c r="G103" s="74" t="s">
        <v>693</v>
      </c>
      <c r="H103" s="74" t="s">
        <v>477</v>
      </c>
      <c r="I103" s="74" t="s">
        <v>443</v>
      </c>
      <c r="J103" s="74" t="s">
        <v>694</v>
      </c>
    </row>
    <row r="104" spans="1:10" ht="12" customHeight="1">
      <c r="A104" s="214"/>
      <c r="B104" s="216"/>
      <c r="C104" s="74" t="s">
        <v>479</v>
      </c>
      <c r="D104" s="74" t="s">
        <v>480</v>
      </c>
      <c r="E104" s="74" t="s">
        <v>695</v>
      </c>
      <c r="F104" s="74" t="s">
        <v>440</v>
      </c>
      <c r="G104" s="74" t="s">
        <v>696</v>
      </c>
      <c r="H104" s="74" t="s">
        <v>459</v>
      </c>
      <c r="I104" s="74" t="s">
        <v>528</v>
      </c>
      <c r="J104" s="74" t="s">
        <v>697</v>
      </c>
    </row>
    <row r="105" spans="1:10" ht="12" customHeight="1">
      <c r="A105" s="214"/>
      <c r="B105" s="216"/>
      <c r="C105" s="74" t="s">
        <v>479</v>
      </c>
      <c r="D105" s="74" t="s">
        <v>530</v>
      </c>
      <c r="E105" s="74" t="s">
        <v>698</v>
      </c>
      <c r="F105" s="74" t="s">
        <v>446</v>
      </c>
      <c r="G105" s="74" t="s">
        <v>458</v>
      </c>
      <c r="H105" s="74" t="s">
        <v>459</v>
      </c>
      <c r="I105" s="74" t="s">
        <v>443</v>
      </c>
      <c r="J105" s="74" t="s">
        <v>699</v>
      </c>
    </row>
    <row r="106" spans="1:10" ht="12" customHeight="1">
      <c r="A106" s="214"/>
      <c r="B106" s="216"/>
      <c r="C106" s="74" t="s">
        <v>489</v>
      </c>
      <c r="D106" s="74" t="s">
        <v>490</v>
      </c>
      <c r="E106" s="74" t="s">
        <v>700</v>
      </c>
      <c r="F106" s="74" t="s">
        <v>446</v>
      </c>
      <c r="G106" s="74" t="s">
        <v>458</v>
      </c>
      <c r="H106" s="74" t="s">
        <v>459</v>
      </c>
      <c r="I106" s="74" t="s">
        <v>443</v>
      </c>
      <c r="J106" s="74" t="s">
        <v>701</v>
      </c>
    </row>
    <row r="107" spans="1:10" ht="33.75" customHeight="1">
      <c r="A107" s="214"/>
      <c r="B107" s="216"/>
      <c r="C107" s="74" t="s">
        <v>489</v>
      </c>
      <c r="D107" s="74" t="s">
        <v>490</v>
      </c>
      <c r="E107" s="74" t="s">
        <v>702</v>
      </c>
      <c r="F107" s="74" t="s">
        <v>446</v>
      </c>
      <c r="G107" s="74" t="s">
        <v>458</v>
      </c>
      <c r="H107" s="74" t="s">
        <v>459</v>
      </c>
      <c r="I107" s="74" t="s">
        <v>443</v>
      </c>
      <c r="J107" s="74" t="s">
        <v>703</v>
      </c>
    </row>
    <row r="108" spans="1:10" ht="12" customHeight="1">
      <c r="A108" s="214" t="s">
        <v>401</v>
      </c>
      <c r="B108" s="216" t="s">
        <v>704</v>
      </c>
      <c r="C108" s="74" t="s">
        <v>437</v>
      </c>
      <c r="D108" s="74" t="s">
        <v>438</v>
      </c>
      <c r="E108" s="74" t="s">
        <v>705</v>
      </c>
      <c r="F108" s="74" t="s">
        <v>446</v>
      </c>
      <c r="G108" s="74" t="s">
        <v>514</v>
      </c>
      <c r="H108" s="74" t="s">
        <v>506</v>
      </c>
      <c r="I108" s="74" t="s">
        <v>443</v>
      </c>
      <c r="J108" s="74" t="s">
        <v>706</v>
      </c>
    </row>
    <row r="109" spans="1:10" ht="12" customHeight="1">
      <c r="A109" s="214"/>
      <c r="B109" s="216"/>
      <c r="C109" s="74" t="s">
        <v>437</v>
      </c>
      <c r="D109" s="74" t="s">
        <v>456</v>
      </c>
      <c r="E109" s="74" t="s">
        <v>707</v>
      </c>
      <c r="F109" s="74" t="s">
        <v>446</v>
      </c>
      <c r="G109" s="74" t="s">
        <v>458</v>
      </c>
      <c r="H109" s="74" t="s">
        <v>459</v>
      </c>
      <c r="I109" s="74" t="s">
        <v>443</v>
      </c>
      <c r="J109" s="74" t="s">
        <v>708</v>
      </c>
    </row>
    <row r="110" spans="1:10" ht="12" customHeight="1">
      <c r="A110" s="214"/>
      <c r="B110" s="216"/>
      <c r="C110" s="74" t="s">
        <v>437</v>
      </c>
      <c r="D110" s="74" t="s">
        <v>463</v>
      </c>
      <c r="E110" s="74" t="s">
        <v>709</v>
      </c>
      <c r="F110" s="74" t="s">
        <v>465</v>
      </c>
      <c r="G110" s="74" t="s">
        <v>470</v>
      </c>
      <c r="H110" s="74" t="s">
        <v>467</v>
      </c>
      <c r="I110" s="74" t="s">
        <v>443</v>
      </c>
      <c r="J110" s="74" t="s">
        <v>710</v>
      </c>
    </row>
    <row r="111" spans="1:10" ht="12" customHeight="1">
      <c r="A111" s="214"/>
      <c r="B111" s="216"/>
      <c r="C111" s="74" t="s">
        <v>437</v>
      </c>
      <c r="D111" s="74" t="s">
        <v>474</v>
      </c>
      <c r="E111" s="74" t="s">
        <v>475</v>
      </c>
      <c r="F111" s="74" t="s">
        <v>465</v>
      </c>
      <c r="G111" s="74" t="s">
        <v>711</v>
      </c>
      <c r="H111" s="74" t="s">
        <v>477</v>
      </c>
      <c r="I111" s="74" t="s">
        <v>443</v>
      </c>
      <c r="J111" s="74" t="s">
        <v>712</v>
      </c>
    </row>
    <row r="112" spans="1:10" ht="12" customHeight="1">
      <c r="A112" s="214"/>
      <c r="B112" s="216"/>
      <c r="C112" s="74" t="s">
        <v>479</v>
      </c>
      <c r="D112" s="74" t="s">
        <v>480</v>
      </c>
      <c r="E112" s="74" t="s">
        <v>713</v>
      </c>
      <c r="F112" s="74" t="s">
        <v>440</v>
      </c>
      <c r="G112" s="74" t="s">
        <v>502</v>
      </c>
      <c r="H112" s="74" t="s">
        <v>459</v>
      </c>
      <c r="I112" s="74" t="s">
        <v>443</v>
      </c>
      <c r="J112" s="74" t="s">
        <v>714</v>
      </c>
    </row>
    <row r="113" spans="1:10" ht="12" customHeight="1">
      <c r="A113" s="214"/>
      <c r="B113" s="216"/>
      <c r="C113" s="74" t="s">
        <v>489</v>
      </c>
      <c r="D113" s="74" t="s">
        <v>490</v>
      </c>
      <c r="E113" s="74" t="s">
        <v>715</v>
      </c>
      <c r="F113" s="74" t="s">
        <v>446</v>
      </c>
      <c r="G113" s="74" t="s">
        <v>458</v>
      </c>
      <c r="H113" s="74" t="s">
        <v>459</v>
      </c>
      <c r="I113" s="74" t="s">
        <v>443</v>
      </c>
      <c r="J113" s="74" t="s">
        <v>716</v>
      </c>
    </row>
    <row r="114" spans="1:10" ht="12" customHeight="1">
      <c r="A114" s="214" t="s">
        <v>399</v>
      </c>
      <c r="B114" s="216" t="s">
        <v>717</v>
      </c>
      <c r="C114" s="74" t="s">
        <v>437</v>
      </c>
      <c r="D114" s="74" t="s">
        <v>438</v>
      </c>
      <c r="E114" s="74" t="s">
        <v>718</v>
      </c>
      <c r="F114" s="74" t="s">
        <v>446</v>
      </c>
      <c r="G114" s="74" t="s">
        <v>486</v>
      </c>
      <c r="H114" s="74" t="s">
        <v>506</v>
      </c>
      <c r="I114" s="74" t="s">
        <v>443</v>
      </c>
      <c r="J114" s="74" t="s">
        <v>719</v>
      </c>
    </row>
    <row r="115" spans="1:10" ht="22.5" customHeight="1">
      <c r="A115" s="214"/>
      <c r="B115" s="216"/>
      <c r="C115" s="74" t="s">
        <v>437</v>
      </c>
      <c r="D115" s="74" t="s">
        <v>438</v>
      </c>
      <c r="E115" s="74" t="s">
        <v>720</v>
      </c>
      <c r="F115" s="74" t="s">
        <v>446</v>
      </c>
      <c r="G115" s="74" t="s">
        <v>587</v>
      </c>
      <c r="H115" s="74" t="s">
        <v>452</v>
      </c>
      <c r="I115" s="74" t="s">
        <v>443</v>
      </c>
      <c r="J115" s="74" t="s">
        <v>721</v>
      </c>
    </row>
    <row r="116" spans="1:10" ht="12" customHeight="1">
      <c r="A116" s="214"/>
      <c r="B116" s="216"/>
      <c r="C116" s="74" t="s">
        <v>437</v>
      </c>
      <c r="D116" s="74" t="s">
        <v>456</v>
      </c>
      <c r="E116" s="74" t="s">
        <v>722</v>
      </c>
      <c r="F116" s="74" t="s">
        <v>446</v>
      </c>
      <c r="G116" s="74" t="s">
        <v>723</v>
      </c>
      <c r="H116" s="74" t="s">
        <v>459</v>
      </c>
      <c r="I116" s="74" t="s">
        <v>443</v>
      </c>
      <c r="J116" s="74" t="s">
        <v>724</v>
      </c>
    </row>
    <row r="117" spans="1:10" ht="12" customHeight="1">
      <c r="A117" s="214"/>
      <c r="B117" s="216"/>
      <c r="C117" s="74" t="s">
        <v>437</v>
      </c>
      <c r="D117" s="74" t="s">
        <v>463</v>
      </c>
      <c r="E117" s="74" t="s">
        <v>725</v>
      </c>
      <c r="F117" s="74" t="s">
        <v>465</v>
      </c>
      <c r="G117" s="74" t="s">
        <v>726</v>
      </c>
      <c r="H117" s="74" t="s">
        <v>467</v>
      </c>
      <c r="I117" s="74" t="s">
        <v>443</v>
      </c>
      <c r="J117" s="74" t="s">
        <v>727</v>
      </c>
    </row>
    <row r="118" spans="1:10" ht="12" customHeight="1">
      <c r="A118" s="214"/>
      <c r="B118" s="216"/>
      <c r="C118" s="74" t="s">
        <v>437</v>
      </c>
      <c r="D118" s="74" t="s">
        <v>474</v>
      </c>
      <c r="E118" s="74" t="s">
        <v>475</v>
      </c>
      <c r="F118" s="74" t="s">
        <v>465</v>
      </c>
      <c r="G118" s="74" t="s">
        <v>728</v>
      </c>
      <c r="H118" s="74" t="s">
        <v>477</v>
      </c>
      <c r="I118" s="74" t="s">
        <v>443</v>
      </c>
      <c r="J118" s="74" t="s">
        <v>729</v>
      </c>
    </row>
    <row r="119" spans="1:10" ht="12" customHeight="1">
      <c r="A119" s="214"/>
      <c r="B119" s="216"/>
      <c r="C119" s="74" t="s">
        <v>479</v>
      </c>
      <c r="D119" s="74" t="s">
        <v>480</v>
      </c>
      <c r="E119" s="74" t="s">
        <v>730</v>
      </c>
      <c r="F119" s="74" t="s">
        <v>446</v>
      </c>
      <c r="G119" s="74" t="s">
        <v>723</v>
      </c>
      <c r="H119" s="74" t="s">
        <v>459</v>
      </c>
      <c r="I119" s="74" t="s">
        <v>443</v>
      </c>
      <c r="J119" s="74" t="s">
        <v>731</v>
      </c>
    </row>
    <row r="120" spans="1:10" ht="12" customHeight="1">
      <c r="A120" s="214"/>
      <c r="B120" s="216"/>
      <c r="C120" s="74" t="s">
        <v>479</v>
      </c>
      <c r="D120" s="74" t="s">
        <v>480</v>
      </c>
      <c r="E120" s="74" t="s">
        <v>732</v>
      </c>
      <c r="F120" s="74" t="s">
        <v>446</v>
      </c>
      <c r="G120" s="74" t="s">
        <v>723</v>
      </c>
      <c r="H120" s="74" t="s">
        <v>459</v>
      </c>
      <c r="I120" s="74" t="s">
        <v>443</v>
      </c>
      <c r="J120" s="74" t="s">
        <v>733</v>
      </c>
    </row>
    <row r="121" spans="1:10" ht="12" customHeight="1">
      <c r="A121" s="214"/>
      <c r="B121" s="216"/>
      <c r="C121" s="74" t="s">
        <v>489</v>
      </c>
      <c r="D121" s="74" t="s">
        <v>490</v>
      </c>
      <c r="E121" s="74" t="s">
        <v>734</v>
      </c>
      <c r="F121" s="74" t="s">
        <v>440</v>
      </c>
      <c r="G121" s="74" t="s">
        <v>458</v>
      </c>
      <c r="H121" s="74" t="s">
        <v>459</v>
      </c>
      <c r="I121" s="74" t="s">
        <v>443</v>
      </c>
      <c r="J121" s="74" t="s">
        <v>735</v>
      </c>
    </row>
    <row r="122" spans="1:10" ht="12" customHeight="1">
      <c r="A122" s="214" t="s">
        <v>397</v>
      </c>
      <c r="B122" s="216" t="s">
        <v>736</v>
      </c>
      <c r="C122" s="74" t="s">
        <v>437</v>
      </c>
      <c r="D122" s="74" t="s">
        <v>438</v>
      </c>
      <c r="E122" s="74" t="s">
        <v>737</v>
      </c>
      <c r="F122" s="74" t="s">
        <v>446</v>
      </c>
      <c r="G122" s="74" t="s">
        <v>542</v>
      </c>
      <c r="H122" s="74" t="s">
        <v>452</v>
      </c>
      <c r="I122" s="74" t="s">
        <v>443</v>
      </c>
      <c r="J122" s="74" t="s">
        <v>738</v>
      </c>
    </row>
    <row r="123" spans="1:10" ht="12" customHeight="1">
      <c r="A123" s="214"/>
      <c r="B123" s="216"/>
      <c r="C123" s="74" t="s">
        <v>437</v>
      </c>
      <c r="D123" s="74" t="s">
        <v>438</v>
      </c>
      <c r="E123" s="74" t="s">
        <v>739</v>
      </c>
      <c r="F123" s="74" t="s">
        <v>446</v>
      </c>
      <c r="G123" s="74" t="s">
        <v>740</v>
      </c>
      <c r="H123" s="74" t="s">
        <v>442</v>
      </c>
      <c r="I123" s="74" t="s">
        <v>443</v>
      </c>
      <c r="J123" s="74" t="s">
        <v>741</v>
      </c>
    </row>
    <row r="124" spans="1:10" ht="12" customHeight="1">
      <c r="A124" s="214"/>
      <c r="B124" s="216"/>
      <c r="C124" s="74" t="s">
        <v>437</v>
      </c>
      <c r="D124" s="74" t="s">
        <v>456</v>
      </c>
      <c r="E124" s="74" t="s">
        <v>742</v>
      </c>
      <c r="F124" s="74" t="s">
        <v>446</v>
      </c>
      <c r="G124" s="74" t="s">
        <v>482</v>
      </c>
      <c r="H124" s="74" t="s">
        <v>459</v>
      </c>
      <c r="I124" s="74" t="s">
        <v>443</v>
      </c>
      <c r="J124" s="74" t="s">
        <v>743</v>
      </c>
    </row>
    <row r="125" spans="1:10" ht="12" customHeight="1">
      <c r="A125" s="214"/>
      <c r="B125" s="216"/>
      <c r="C125" s="74" t="s">
        <v>437</v>
      </c>
      <c r="D125" s="74" t="s">
        <v>456</v>
      </c>
      <c r="E125" s="74" t="s">
        <v>744</v>
      </c>
      <c r="F125" s="74" t="s">
        <v>446</v>
      </c>
      <c r="G125" s="74" t="s">
        <v>482</v>
      </c>
      <c r="H125" s="74" t="s">
        <v>459</v>
      </c>
      <c r="I125" s="74" t="s">
        <v>443</v>
      </c>
      <c r="J125" s="74" t="s">
        <v>745</v>
      </c>
    </row>
    <row r="126" spans="1:10" ht="13.5" customHeight="1">
      <c r="A126" s="214"/>
      <c r="B126" s="216"/>
      <c r="C126" s="74" t="s">
        <v>437</v>
      </c>
      <c r="D126" s="74" t="s">
        <v>463</v>
      </c>
      <c r="E126" s="74" t="s">
        <v>746</v>
      </c>
      <c r="F126" s="74" t="s">
        <v>446</v>
      </c>
      <c r="G126" s="74" t="s">
        <v>747</v>
      </c>
      <c r="H126" s="74" t="s">
        <v>748</v>
      </c>
      <c r="I126" s="74" t="s">
        <v>443</v>
      </c>
      <c r="J126" s="74" t="s">
        <v>749</v>
      </c>
    </row>
    <row r="127" spans="1:10" ht="12" customHeight="1">
      <c r="A127" s="214"/>
      <c r="B127" s="216"/>
      <c r="C127" s="74" t="s">
        <v>437</v>
      </c>
      <c r="D127" s="74" t="s">
        <v>474</v>
      </c>
      <c r="E127" s="74" t="s">
        <v>475</v>
      </c>
      <c r="F127" s="74" t="s">
        <v>465</v>
      </c>
      <c r="G127" s="74" t="s">
        <v>750</v>
      </c>
      <c r="H127" s="74" t="s">
        <v>477</v>
      </c>
      <c r="I127" s="74" t="s">
        <v>443</v>
      </c>
      <c r="J127" s="74" t="s">
        <v>751</v>
      </c>
    </row>
    <row r="128" spans="1:10" ht="12" customHeight="1">
      <c r="A128" s="214"/>
      <c r="B128" s="216"/>
      <c r="C128" s="74" t="s">
        <v>479</v>
      </c>
      <c r="D128" s="74" t="s">
        <v>480</v>
      </c>
      <c r="E128" s="74" t="s">
        <v>752</v>
      </c>
      <c r="F128" s="74" t="s">
        <v>446</v>
      </c>
      <c r="G128" s="74" t="s">
        <v>458</v>
      </c>
      <c r="H128" s="74" t="s">
        <v>459</v>
      </c>
      <c r="I128" s="74" t="s">
        <v>443</v>
      </c>
      <c r="J128" s="74" t="s">
        <v>753</v>
      </c>
    </row>
    <row r="129" spans="1:10" ht="12" customHeight="1">
      <c r="A129" s="214"/>
      <c r="B129" s="216"/>
      <c r="C129" s="74" t="s">
        <v>479</v>
      </c>
      <c r="D129" s="74" t="s">
        <v>480</v>
      </c>
      <c r="E129" s="74" t="s">
        <v>754</v>
      </c>
      <c r="F129" s="74" t="s">
        <v>465</v>
      </c>
      <c r="G129" s="74" t="s">
        <v>755</v>
      </c>
      <c r="H129" s="74" t="s">
        <v>459</v>
      </c>
      <c r="I129" s="74" t="s">
        <v>443</v>
      </c>
      <c r="J129" s="74" t="s">
        <v>756</v>
      </c>
    </row>
    <row r="130" spans="1:10" ht="12" customHeight="1">
      <c r="A130" s="214"/>
      <c r="B130" s="216"/>
      <c r="C130" s="74" t="s">
        <v>479</v>
      </c>
      <c r="D130" s="74" t="s">
        <v>480</v>
      </c>
      <c r="E130" s="74" t="s">
        <v>757</v>
      </c>
      <c r="F130" s="74" t="s">
        <v>465</v>
      </c>
      <c r="G130" s="74" t="s">
        <v>755</v>
      </c>
      <c r="H130" s="74" t="s">
        <v>459</v>
      </c>
      <c r="I130" s="74" t="s">
        <v>443</v>
      </c>
      <c r="J130" s="74" t="s">
        <v>758</v>
      </c>
    </row>
    <row r="131" spans="1:10" ht="12" customHeight="1">
      <c r="A131" s="214"/>
      <c r="B131" s="216"/>
      <c r="C131" s="74" t="s">
        <v>479</v>
      </c>
      <c r="D131" s="74" t="s">
        <v>484</v>
      </c>
      <c r="E131" s="74" t="s">
        <v>759</v>
      </c>
      <c r="F131" s="74" t="s">
        <v>465</v>
      </c>
      <c r="G131" s="74" t="s">
        <v>486</v>
      </c>
      <c r="H131" s="74" t="s">
        <v>459</v>
      </c>
      <c r="I131" s="74" t="s">
        <v>443</v>
      </c>
      <c r="J131" s="74" t="s">
        <v>760</v>
      </c>
    </row>
    <row r="132" spans="1:10" ht="12" customHeight="1">
      <c r="A132" s="214"/>
      <c r="B132" s="216"/>
      <c r="C132" s="74" t="s">
        <v>489</v>
      </c>
      <c r="D132" s="74" t="s">
        <v>490</v>
      </c>
      <c r="E132" s="74" t="s">
        <v>557</v>
      </c>
      <c r="F132" s="74" t="s">
        <v>446</v>
      </c>
      <c r="G132" s="74" t="s">
        <v>458</v>
      </c>
      <c r="H132" s="74" t="s">
        <v>459</v>
      </c>
      <c r="I132" s="74" t="s">
        <v>443</v>
      </c>
      <c r="J132" s="74" t="s">
        <v>761</v>
      </c>
    </row>
    <row r="133" spans="1:10" ht="12" customHeight="1">
      <c r="A133" s="214" t="s">
        <v>395</v>
      </c>
      <c r="B133" s="216" t="s">
        <v>762</v>
      </c>
      <c r="C133" s="74" t="s">
        <v>437</v>
      </c>
      <c r="D133" s="74" t="s">
        <v>438</v>
      </c>
      <c r="E133" s="74" t="s">
        <v>763</v>
      </c>
      <c r="F133" s="74" t="s">
        <v>446</v>
      </c>
      <c r="G133" s="74" t="s">
        <v>764</v>
      </c>
      <c r="H133" s="74" t="s">
        <v>765</v>
      </c>
      <c r="I133" s="74" t="s">
        <v>443</v>
      </c>
      <c r="J133" s="74" t="s">
        <v>766</v>
      </c>
    </row>
    <row r="134" spans="1:10" ht="12" customHeight="1">
      <c r="A134" s="214"/>
      <c r="B134" s="216"/>
      <c r="C134" s="74" t="s">
        <v>437</v>
      </c>
      <c r="D134" s="74" t="s">
        <v>438</v>
      </c>
      <c r="E134" s="74" t="s">
        <v>767</v>
      </c>
      <c r="F134" s="74" t="s">
        <v>446</v>
      </c>
      <c r="G134" s="74" t="s">
        <v>768</v>
      </c>
      <c r="H134" s="74" t="s">
        <v>765</v>
      </c>
      <c r="I134" s="74" t="s">
        <v>443</v>
      </c>
      <c r="J134" s="74" t="s">
        <v>769</v>
      </c>
    </row>
    <row r="135" spans="1:10" ht="12" customHeight="1">
      <c r="A135" s="214"/>
      <c r="B135" s="216"/>
      <c r="C135" s="74" t="s">
        <v>437</v>
      </c>
      <c r="D135" s="74" t="s">
        <v>438</v>
      </c>
      <c r="E135" s="74" t="s">
        <v>770</v>
      </c>
      <c r="F135" s="74" t="s">
        <v>446</v>
      </c>
      <c r="G135" s="74" t="s">
        <v>771</v>
      </c>
      <c r="H135" s="74" t="s">
        <v>765</v>
      </c>
      <c r="I135" s="74" t="s">
        <v>443</v>
      </c>
      <c r="J135" s="74" t="s">
        <v>772</v>
      </c>
    </row>
    <row r="136" spans="1:10" ht="12" customHeight="1">
      <c r="A136" s="214"/>
      <c r="B136" s="216"/>
      <c r="C136" s="74" t="s">
        <v>437</v>
      </c>
      <c r="D136" s="74" t="s">
        <v>438</v>
      </c>
      <c r="E136" s="74" t="s">
        <v>773</v>
      </c>
      <c r="F136" s="74" t="s">
        <v>446</v>
      </c>
      <c r="G136" s="74" t="s">
        <v>774</v>
      </c>
      <c r="H136" s="74" t="s">
        <v>765</v>
      </c>
      <c r="I136" s="74" t="s">
        <v>443</v>
      </c>
      <c r="J136" s="74" t="s">
        <v>775</v>
      </c>
    </row>
    <row r="137" spans="1:10" ht="12" customHeight="1">
      <c r="A137" s="214"/>
      <c r="B137" s="216"/>
      <c r="C137" s="74" t="s">
        <v>437</v>
      </c>
      <c r="D137" s="74" t="s">
        <v>438</v>
      </c>
      <c r="E137" s="74" t="s">
        <v>776</v>
      </c>
      <c r="F137" s="74" t="s">
        <v>446</v>
      </c>
      <c r="G137" s="74" t="s">
        <v>200</v>
      </c>
      <c r="H137" s="74" t="s">
        <v>452</v>
      </c>
      <c r="I137" s="74" t="s">
        <v>443</v>
      </c>
      <c r="J137" s="74" t="s">
        <v>777</v>
      </c>
    </row>
    <row r="138" spans="1:10" ht="12" customHeight="1">
      <c r="A138" s="214"/>
      <c r="B138" s="216"/>
      <c r="C138" s="74" t="s">
        <v>437</v>
      </c>
      <c r="D138" s="74" t="s">
        <v>438</v>
      </c>
      <c r="E138" s="74" t="s">
        <v>778</v>
      </c>
      <c r="F138" s="74" t="s">
        <v>446</v>
      </c>
      <c r="G138" s="74" t="s">
        <v>779</v>
      </c>
      <c r="H138" s="74" t="s">
        <v>442</v>
      </c>
      <c r="I138" s="74" t="s">
        <v>443</v>
      </c>
      <c r="J138" s="74" t="s">
        <v>780</v>
      </c>
    </row>
    <row r="139" spans="1:10" ht="12" customHeight="1">
      <c r="A139" s="214"/>
      <c r="B139" s="216"/>
      <c r="C139" s="74" t="s">
        <v>437</v>
      </c>
      <c r="D139" s="74" t="s">
        <v>456</v>
      </c>
      <c r="E139" s="74" t="s">
        <v>781</v>
      </c>
      <c r="F139" s="74" t="s">
        <v>446</v>
      </c>
      <c r="G139" s="74" t="s">
        <v>458</v>
      </c>
      <c r="H139" s="74" t="s">
        <v>459</v>
      </c>
      <c r="I139" s="74" t="s">
        <v>443</v>
      </c>
      <c r="J139" s="74" t="s">
        <v>782</v>
      </c>
    </row>
    <row r="140" spans="1:10" ht="12" customHeight="1">
      <c r="A140" s="214"/>
      <c r="B140" s="216"/>
      <c r="C140" s="74" t="s">
        <v>437</v>
      </c>
      <c r="D140" s="74" t="s">
        <v>456</v>
      </c>
      <c r="E140" s="74" t="s">
        <v>783</v>
      </c>
      <c r="F140" s="74" t="s">
        <v>446</v>
      </c>
      <c r="G140" s="74" t="s">
        <v>502</v>
      </c>
      <c r="H140" s="74" t="s">
        <v>459</v>
      </c>
      <c r="I140" s="74" t="s">
        <v>443</v>
      </c>
      <c r="J140" s="74" t="s">
        <v>784</v>
      </c>
    </row>
    <row r="141" spans="1:10" ht="12" customHeight="1">
      <c r="A141" s="214"/>
      <c r="B141" s="216"/>
      <c r="C141" s="74" t="s">
        <v>437</v>
      </c>
      <c r="D141" s="74" t="s">
        <v>456</v>
      </c>
      <c r="E141" s="74" t="s">
        <v>785</v>
      </c>
      <c r="F141" s="74" t="s">
        <v>446</v>
      </c>
      <c r="G141" s="74" t="s">
        <v>502</v>
      </c>
      <c r="H141" s="74" t="s">
        <v>459</v>
      </c>
      <c r="I141" s="74" t="s">
        <v>443</v>
      </c>
      <c r="J141" s="74" t="s">
        <v>786</v>
      </c>
    </row>
    <row r="142" spans="1:10" ht="12" customHeight="1">
      <c r="A142" s="214"/>
      <c r="B142" s="216"/>
      <c r="C142" s="74" t="s">
        <v>437</v>
      </c>
      <c r="D142" s="74" t="s">
        <v>456</v>
      </c>
      <c r="E142" s="74" t="s">
        <v>787</v>
      </c>
      <c r="F142" s="74" t="s">
        <v>446</v>
      </c>
      <c r="G142" s="74" t="s">
        <v>502</v>
      </c>
      <c r="H142" s="74" t="s">
        <v>459</v>
      </c>
      <c r="I142" s="74" t="s">
        <v>443</v>
      </c>
      <c r="J142" s="74" t="s">
        <v>788</v>
      </c>
    </row>
    <row r="143" spans="1:10" ht="22.5" customHeight="1">
      <c r="A143" s="214"/>
      <c r="B143" s="216"/>
      <c r="C143" s="74" t="s">
        <v>437</v>
      </c>
      <c r="D143" s="74" t="s">
        <v>463</v>
      </c>
      <c r="E143" s="74" t="s">
        <v>789</v>
      </c>
      <c r="F143" s="74" t="s">
        <v>465</v>
      </c>
      <c r="G143" s="74" t="s">
        <v>790</v>
      </c>
      <c r="H143" s="74" t="s">
        <v>467</v>
      </c>
      <c r="I143" s="74" t="s">
        <v>443</v>
      </c>
      <c r="J143" s="74" t="s">
        <v>791</v>
      </c>
    </row>
    <row r="144" spans="1:10" ht="12" customHeight="1">
      <c r="A144" s="214"/>
      <c r="B144" s="216"/>
      <c r="C144" s="74" t="s">
        <v>437</v>
      </c>
      <c r="D144" s="74" t="s">
        <v>474</v>
      </c>
      <c r="E144" s="74" t="s">
        <v>475</v>
      </c>
      <c r="F144" s="74" t="s">
        <v>465</v>
      </c>
      <c r="G144" s="74" t="s">
        <v>792</v>
      </c>
      <c r="H144" s="74" t="s">
        <v>477</v>
      </c>
      <c r="I144" s="74" t="s">
        <v>443</v>
      </c>
      <c r="J144" s="74" t="s">
        <v>583</v>
      </c>
    </row>
    <row r="145" spans="1:10" ht="12" customHeight="1">
      <c r="A145" s="214"/>
      <c r="B145" s="216"/>
      <c r="C145" s="74" t="s">
        <v>479</v>
      </c>
      <c r="D145" s="74" t="s">
        <v>658</v>
      </c>
      <c r="E145" s="74" t="s">
        <v>793</v>
      </c>
      <c r="F145" s="74" t="s">
        <v>440</v>
      </c>
      <c r="G145" s="74" t="s">
        <v>794</v>
      </c>
      <c r="H145" s="74" t="s">
        <v>527</v>
      </c>
      <c r="I145" s="74" t="s">
        <v>528</v>
      </c>
      <c r="J145" s="74" t="s">
        <v>795</v>
      </c>
    </row>
    <row r="146" spans="1:10" ht="12" customHeight="1">
      <c r="A146" s="214"/>
      <c r="B146" s="216"/>
      <c r="C146" s="74" t="s">
        <v>479</v>
      </c>
      <c r="D146" s="74" t="s">
        <v>480</v>
      </c>
      <c r="E146" s="74" t="s">
        <v>796</v>
      </c>
      <c r="F146" s="74" t="s">
        <v>440</v>
      </c>
      <c r="G146" s="74" t="s">
        <v>797</v>
      </c>
      <c r="H146" s="74" t="s">
        <v>527</v>
      </c>
      <c r="I146" s="74" t="s">
        <v>528</v>
      </c>
      <c r="J146" s="74" t="s">
        <v>798</v>
      </c>
    </row>
    <row r="147" spans="1:10" ht="12" customHeight="1">
      <c r="A147" s="214"/>
      <c r="B147" s="216"/>
      <c r="C147" s="74" t="s">
        <v>479</v>
      </c>
      <c r="D147" s="74" t="s">
        <v>480</v>
      </c>
      <c r="E147" s="74" t="s">
        <v>799</v>
      </c>
      <c r="F147" s="74" t="s">
        <v>440</v>
      </c>
      <c r="G147" s="74" t="s">
        <v>800</v>
      </c>
      <c r="H147" s="74" t="s">
        <v>527</v>
      </c>
      <c r="I147" s="74" t="s">
        <v>528</v>
      </c>
      <c r="J147" s="74" t="s">
        <v>801</v>
      </c>
    </row>
    <row r="148" spans="1:10" ht="12" customHeight="1">
      <c r="A148" s="214"/>
      <c r="B148" s="216"/>
      <c r="C148" s="74" t="s">
        <v>479</v>
      </c>
      <c r="D148" s="74" t="s">
        <v>530</v>
      </c>
      <c r="E148" s="74" t="s">
        <v>802</v>
      </c>
      <c r="F148" s="74" t="s">
        <v>440</v>
      </c>
      <c r="G148" s="74" t="s">
        <v>803</v>
      </c>
      <c r="H148" s="74" t="s">
        <v>527</v>
      </c>
      <c r="I148" s="74" t="s">
        <v>528</v>
      </c>
      <c r="J148" s="74" t="s">
        <v>804</v>
      </c>
    </row>
    <row r="149" spans="1:10" ht="12" customHeight="1">
      <c r="A149" s="214"/>
      <c r="B149" s="216"/>
      <c r="C149" s="74" t="s">
        <v>489</v>
      </c>
      <c r="D149" s="74" t="s">
        <v>490</v>
      </c>
      <c r="E149" s="74" t="s">
        <v>805</v>
      </c>
      <c r="F149" s="74" t="s">
        <v>446</v>
      </c>
      <c r="G149" s="74" t="s">
        <v>458</v>
      </c>
      <c r="H149" s="74" t="s">
        <v>459</v>
      </c>
      <c r="I149" s="74" t="s">
        <v>443</v>
      </c>
      <c r="J149" s="74" t="s">
        <v>806</v>
      </c>
    </row>
    <row r="150" spans="1:10" ht="12" customHeight="1">
      <c r="A150" s="214" t="s">
        <v>393</v>
      </c>
      <c r="B150" s="216" t="s">
        <v>807</v>
      </c>
      <c r="C150" s="74" t="s">
        <v>437</v>
      </c>
      <c r="D150" s="74" t="s">
        <v>438</v>
      </c>
      <c r="E150" s="74" t="s">
        <v>808</v>
      </c>
      <c r="F150" s="74" t="s">
        <v>446</v>
      </c>
      <c r="G150" s="74" t="s">
        <v>198</v>
      </c>
      <c r="H150" s="74" t="s">
        <v>506</v>
      </c>
      <c r="I150" s="74" t="s">
        <v>443</v>
      </c>
      <c r="J150" s="74" t="s">
        <v>809</v>
      </c>
    </row>
    <row r="151" spans="1:10" ht="12" customHeight="1">
      <c r="A151" s="214"/>
      <c r="B151" s="216"/>
      <c r="C151" s="74" t="s">
        <v>437</v>
      </c>
      <c r="D151" s="74" t="s">
        <v>438</v>
      </c>
      <c r="E151" s="74" t="s">
        <v>810</v>
      </c>
      <c r="F151" s="74" t="s">
        <v>446</v>
      </c>
      <c r="G151" s="74" t="s">
        <v>198</v>
      </c>
      <c r="H151" s="74" t="s">
        <v>506</v>
      </c>
      <c r="I151" s="74" t="s">
        <v>443</v>
      </c>
      <c r="J151" s="74" t="s">
        <v>811</v>
      </c>
    </row>
    <row r="152" spans="1:10" ht="12" customHeight="1">
      <c r="A152" s="214"/>
      <c r="B152" s="216"/>
      <c r="C152" s="74" t="s">
        <v>437</v>
      </c>
      <c r="D152" s="74" t="s">
        <v>456</v>
      </c>
      <c r="E152" s="74" t="s">
        <v>812</v>
      </c>
      <c r="F152" s="74" t="s">
        <v>446</v>
      </c>
      <c r="G152" s="74" t="s">
        <v>723</v>
      </c>
      <c r="H152" s="74" t="s">
        <v>459</v>
      </c>
      <c r="I152" s="74" t="s">
        <v>443</v>
      </c>
      <c r="J152" s="74" t="s">
        <v>813</v>
      </c>
    </row>
    <row r="153" spans="1:10" ht="22.5" customHeight="1">
      <c r="A153" s="214"/>
      <c r="B153" s="216"/>
      <c r="C153" s="74" t="s">
        <v>437</v>
      </c>
      <c r="D153" s="74" t="s">
        <v>456</v>
      </c>
      <c r="E153" s="74" t="s">
        <v>814</v>
      </c>
      <c r="F153" s="74" t="s">
        <v>446</v>
      </c>
      <c r="G153" s="74" t="s">
        <v>723</v>
      </c>
      <c r="H153" s="74" t="s">
        <v>459</v>
      </c>
      <c r="I153" s="74" t="s">
        <v>443</v>
      </c>
      <c r="J153" s="74" t="s">
        <v>815</v>
      </c>
    </row>
    <row r="154" spans="1:10" ht="12" customHeight="1">
      <c r="A154" s="214"/>
      <c r="B154" s="216"/>
      <c r="C154" s="74" t="s">
        <v>437</v>
      </c>
      <c r="D154" s="74" t="s">
        <v>463</v>
      </c>
      <c r="E154" s="74" t="s">
        <v>816</v>
      </c>
      <c r="F154" s="74" t="s">
        <v>465</v>
      </c>
      <c r="G154" s="74" t="s">
        <v>499</v>
      </c>
      <c r="H154" s="74" t="s">
        <v>467</v>
      </c>
      <c r="I154" s="74" t="s">
        <v>443</v>
      </c>
      <c r="J154" s="74" t="s">
        <v>817</v>
      </c>
    </row>
    <row r="155" spans="1:10" ht="12" customHeight="1">
      <c r="A155" s="214"/>
      <c r="B155" s="216"/>
      <c r="C155" s="74" t="s">
        <v>437</v>
      </c>
      <c r="D155" s="74" t="s">
        <v>463</v>
      </c>
      <c r="E155" s="74" t="s">
        <v>818</v>
      </c>
      <c r="F155" s="74" t="s">
        <v>465</v>
      </c>
      <c r="G155" s="74" t="s">
        <v>499</v>
      </c>
      <c r="H155" s="74" t="s">
        <v>467</v>
      </c>
      <c r="I155" s="74" t="s">
        <v>443</v>
      </c>
      <c r="J155" s="74" t="s">
        <v>819</v>
      </c>
    </row>
    <row r="156" spans="1:10" ht="12" customHeight="1">
      <c r="A156" s="214"/>
      <c r="B156" s="216"/>
      <c r="C156" s="74" t="s">
        <v>437</v>
      </c>
      <c r="D156" s="74" t="s">
        <v>474</v>
      </c>
      <c r="E156" s="74" t="s">
        <v>475</v>
      </c>
      <c r="F156" s="74" t="s">
        <v>465</v>
      </c>
      <c r="G156" s="74" t="s">
        <v>820</v>
      </c>
      <c r="H156" s="74" t="s">
        <v>477</v>
      </c>
      <c r="I156" s="74" t="s">
        <v>443</v>
      </c>
      <c r="J156" s="74" t="s">
        <v>751</v>
      </c>
    </row>
    <row r="157" spans="1:10" ht="12" customHeight="1">
      <c r="A157" s="214"/>
      <c r="B157" s="216"/>
      <c r="C157" s="74" t="s">
        <v>479</v>
      </c>
      <c r="D157" s="74" t="s">
        <v>480</v>
      </c>
      <c r="E157" s="74" t="s">
        <v>821</v>
      </c>
      <c r="F157" s="74" t="s">
        <v>446</v>
      </c>
      <c r="G157" s="74" t="s">
        <v>723</v>
      </c>
      <c r="H157" s="74" t="s">
        <v>527</v>
      </c>
      <c r="I157" s="74" t="s">
        <v>443</v>
      </c>
      <c r="J157" s="74" t="s">
        <v>822</v>
      </c>
    </row>
    <row r="158" spans="1:10" ht="12" customHeight="1">
      <c r="A158" s="214"/>
      <c r="B158" s="216"/>
      <c r="C158" s="74" t="s">
        <v>479</v>
      </c>
      <c r="D158" s="74" t="s">
        <v>530</v>
      </c>
      <c r="E158" s="74" t="s">
        <v>823</v>
      </c>
      <c r="F158" s="74" t="s">
        <v>446</v>
      </c>
      <c r="G158" s="74" t="s">
        <v>198</v>
      </c>
      <c r="H158" s="74" t="s">
        <v>442</v>
      </c>
      <c r="I158" s="74" t="s">
        <v>443</v>
      </c>
      <c r="J158" s="74" t="s">
        <v>824</v>
      </c>
    </row>
    <row r="159" spans="1:10" ht="12" customHeight="1">
      <c r="A159" s="214"/>
      <c r="B159" s="216"/>
      <c r="C159" s="74" t="s">
        <v>489</v>
      </c>
      <c r="D159" s="74" t="s">
        <v>490</v>
      </c>
      <c r="E159" s="74" t="s">
        <v>825</v>
      </c>
      <c r="F159" s="74" t="s">
        <v>446</v>
      </c>
      <c r="G159" s="74" t="s">
        <v>458</v>
      </c>
      <c r="H159" s="74" t="s">
        <v>459</v>
      </c>
      <c r="I159" s="74" t="s">
        <v>443</v>
      </c>
      <c r="J159" s="74" t="s">
        <v>826</v>
      </c>
    </row>
    <row r="160" spans="1:10" ht="12" customHeight="1">
      <c r="A160" s="214" t="s">
        <v>391</v>
      </c>
      <c r="B160" s="216" t="s">
        <v>827</v>
      </c>
      <c r="C160" s="74" t="s">
        <v>437</v>
      </c>
      <c r="D160" s="74" t="s">
        <v>438</v>
      </c>
      <c r="E160" s="74" t="s">
        <v>828</v>
      </c>
      <c r="F160" s="74" t="s">
        <v>446</v>
      </c>
      <c r="G160" s="74" t="s">
        <v>200</v>
      </c>
      <c r="H160" s="74" t="s">
        <v>829</v>
      </c>
      <c r="I160" s="74" t="s">
        <v>443</v>
      </c>
      <c r="J160" s="74" t="s">
        <v>830</v>
      </c>
    </row>
    <row r="161" spans="1:10" ht="12" customHeight="1">
      <c r="A161" s="214"/>
      <c r="B161" s="216"/>
      <c r="C161" s="74" t="s">
        <v>437</v>
      </c>
      <c r="D161" s="74" t="s">
        <v>438</v>
      </c>
      <c r="E161" s="74" t="s">
        <v>831</v>
      </c>
      <c r="F161" s="74" t="s">
        <v>446</v>
      </c>
      <c r="G161" s="74" t="s">
        <v>542</v>
      </c>
      <c r="H161" s="74" t="s">
        <v>829</v>
      </c>
      <c r="I161" s="74" t="s">
        <v>443</v>
      </c>
      <c r="J161" s="74" t="s">
        <v>832</v>
      </c>
    </row>
    <row r="162" spans="1:10" ht="12" customHeight="1">
      <c r="A162" s="214"/>
      <c r="B162" s="216"/>
      <c r="C162" s="74" t="s">
        <v>437</v>
      </c>
      <c r="D162" s="74" t="s">
        <v>438</v>
      </c>
      <c r="E162" s="74" t="s">
        <v>833</v>
      </c>
      <c r="F162" s="74" t="s">
        <v>446</v>
      </c>
      <c r="G162" s="74" t="s">
        <v>834</v>
      </c>
      <c r="H162" s="74" t="s">
        <v>829</v>
      </c>
      <c r="I162" s="74" t="s">
        <v>443</v>
      </c>
      <c r="J162" s="74" t="s">
        <v>835</v>
      </c>
    </row>
    <row r="163" spans="1:10" ht="12" customHeight="1">
      <c r="A163" s="214"/>
      <c r="B163" s="216"/>
      <c r="C163" s="74" t="s">
        <v>437</v>
      </c>
      <c r="D163" s="74" t="s">
        <v>438</v>
      </c>
      <c r="E163" s="74" t="s">
        <v>836</v>
      </c>
      <c r="F163" s="74" t="s">
        <v>446</v>
      </c>
      <c r="G163" s="74" t="s">
        <v>200</v>
      </c>
      <c r="H163" s="74" t="s">
        <v>506</v>
      </c>
      <c r="I163" s="74" t="s">
        <v>443</v>
      </c>
      <c r="J163" s="74" t="s">
        <v>837</v>
      </c>
    </row>
    <row r="164" spans="1:10" ht="12" customHeight="1">
      <c r="A164" s="214"/>
      <c r="B164" s="216"/>
      <c r="C164" s="74" t="s">
        <v>437</v>
      </c>
      <c r="D164" s="74" t="s">
        <v>438</v>
      </c>
      <c r="E164" s="74" t="s">
        <v>838</v>
      </c>
      <c r="F164" s="74" t="s">
        <v>446</v>
      </c>
      <c r="G164" s="74" t="s">
        <v>747</v>
      </c>
      <c r="H164" s="74" t="s">
        <v>506</v>
      </c>
      <c r="I164" s="74" t="s">
        <v>443</v>
      </c>
      <c r="J164" s="74" t="s">
        <v>839</v>
      </c>
    </row>
    <row r="165" spans="1:10" ht="33.75" customHeight="1">
      <c r="A165" s="214"/>
      <c r="B165" s="216"/>
      <c r="C165" s="74" t="s">
        <v>437</v>
      </c>
      <c r="D165" s="74" t="s">
        <v>456</v>
      </c>
      <c r="E165" s="74" t="s">
        <v>840</v>
      </c>
      <c r="F165" s="74" t="s">
        <v>446</v>
      </c>
      <c r="G165" s="74" t="s">
        <v>458</v>
      </c>
      <c r="H165" s="74" t="s">
        <v>459</v>
      </c>
      <c r="I165" s="74" t="s">
        <v>443</v>
      </c>
      <c r="J165" s="74" t="s">
        <v>841</v>
      </c>
    </row>
    <row r="166" spans="1:10" ht="12" customHeight="1">
      <c r="A166" s="214"/>
      <c r="B166" s="216"/>
      <c r="C166" s="74" t="s">
        <v>437</v>
      </c>
      <c r="D166" s="74" t="s">
        <v>456</v>
      </c>
      <c r="E166" s="74" t="s">
        <v>842</v>
      </c>
      <c r="F166" s="74" t="s">
        <v>440</v>
      </c>
      <c r="G166" s="74" t="s">
        <v>502</v>
      </c>
      <c r="H166" s="74" t="s">
        <v>459</v>
      </c>
      <c r="I166" s="74" t="s">
        <v>443</v>
      </c>
      <c r="J166" s="74" t="s">
        <v>843</v>
      </c>
    </row>
    <row r="167" spans="1:10" ht="12" customHeight="1">
      <c r="A167" s="214"/>
      <c r="B167" s="216"/>
      <c r="C167" s="74" t="s">
        <v>437</v>
      </c>
      <c r="D167" s="74" t="s">
        <v>463</v>
      </c>
      <c r="E167" s="74" t="s">
        <v>844</v>
      </c>
      <c r="F167" s="74" t="s">
        <v>465</v>
      </c>
      <c r="G167" s="74" t="s">
        <v>499</v>
      </c>
      <c r="H167" s="74" t="s">
        <v>467</v>
      </c>
      <c r="I167" s="74" t="s">
        <v>443</v>
      </c>
      <c r="J167" s="74" t="s">
        <v>845</v>
      </c>
    </row>
    <row r="168" spans="1:10" ht="12" customHeight="1">
      <c r="A168" s="214"/>
      <c r="B168" s="216"/>
      <c r="C168" s="74" t="s">
        <v>437</v>
      </c>
      <c r="D168" s="74" t="s">
        <v>463</v>
      </c>
      <c r="E168" s="74" t="s">
        <v>846</v>
      </c>
      <c r="F168" s="74" t="s">
        <v>465</v>
      </c>
      <c r="G168" s="74" t="s">
        <v>199</v>
      </c>
      <c r="H168" s="74" t="s">
        <v>626</v>
      </c>
      <c r="I168" s="74" t="s">
        <v>443</v>
      </c>
      <c r="J168" s="74" t="s">
        <v>847</v>
      </c>
    </row>
    <row r="169" spans="1:10" ht="12" customHeight="1">
      <c r="A169" s="214"/>
      <c r="B169" s="216"/>
      <c r="C169" s="74" t="s">
        <v>437</v>
      </c>
      <c r="D169" s="74" t="s">
        <v>474</v>
      </c>
      <c r="E169" s="74" t="s">
        <v>475</v>
      </c>
      <c r="F169" s="74" t="s">
        <v>465</v>
      </c>
      <c r="G169" s="74" t="s">
        <v>848</v>
      </c>
      <c r="H169" s="74" t="s">
        <v>477</v>
      </c>
      <c r="I169" s="74" t="s">
        <v>443</v>
      </c>
      <c r="J169" s="74" t="s">
        <v>751</v>
      </c>
    </row>
    <row r="170" spans="1:10" ht="12" customHeight="1">
      <c r="A170" s="214"/>
      <c r="B170" s="216"/>
      <c r="C170" s="74" t="s">
        <v>479</v>
      </c>
      <c r="D170" s="74" t="s">
        <v>480</v>
      </c>
      <c r="E170" s="74" t="s">
        <v>849</v>
      </c>
      <c r="F170" s="74" t="s">
        <v>446</v>
      </c>
      <c r="G170" s="74" t="s">
        <v>458</v>
      </c>
      <c r="H170" s="74" t="s">
        <v>459</v>
      </c>
      <c r="I170" s="74" t="s">
        <v>443</v>
      </c>
      <c r="J170" s="74" t="s">
        <v>850</v>
      </c>
    </row>
    <row r="171" spans="1:10" ht="12" customHeight="1">
      <c r="A171" s="214"/>
      <c r="B171" s="216"/>
      <c r="C171" s="74" t="s">
        <v>489</v>
      </c>
      <c r="D171" s="74" t="s">
        <v>490</v>
      </c>
      <c r="E171" s="74" t="s">
        <v>490</v>
      </c>
      <c r="F171" s="74" t="s">
        <v>446</v>
      </c>
      <c r="G171" s="74" t="s">
        <v>458</v>
      </c>
      <c r="H171" s="74" t="s">
        <v>459</v>
      </c>
      <c r="I171" s="74" t="s">
        <v>443</v>
      </c>
      <c r="J171" s="74" t="s">
        <v>851</v>
      </c>
    </row>
    <row r="172" spans="1:10" ht="12" customHeight="1">
      <c r="A172" s="214" t="s">
        <v>389</v>
      </c>
      <c r="B172" s="216" t="s">
        <v>852</v>
      </c>
      <c r="C172" s="74" t="s">
        <v>437</v>
      </c>
      <c r="D172" s="74" t="s">
        <v>438</v>
      </c>
      <c r="E172" s="74" t="s">
        <v>853</v>
      </c>
      <c r="F172" s="74" t="s">
        <v>446</v>
      </c>
      <c r="G172" s="74" t="s">
        <v>198</v>
      </c>
      <c r="H172" s="74" t="s">
        <v>442</v>
      </c>
      <c r="I172" s="74" t="s">
        <v>443</v>
      </c>
      <c r="J172" s="74" t="s">
        <v>854</v>
      </c>
    </row>
    <row r="173" spans="1:10" ht="12" customHeight="1">
      <c r="A173" s="214"/>
      <c r="B173" s="216"/>
      <c r="C173" s="74" t="s">
        <v>437</v>
      </c>
      <c r="D173" s="74" t="s">
        <v>438</v>
      </c>
      <c r="E173" s="74" t="s">
        <v>855</v>
      </c>
      <c r="F173" s="74" t="s">
        <v>440</v>
      </c>
      <c r="G173" s="74" t="s">
        <v>856</v>
      </c>
      <c r="H173" s="74" t="s">
        <v>452</v>
      </c>
      <c r="I173" s="74" t="s">
        <v>443</v>
      </c>
      <c r="J173" s="74" t="s">
        <v>857</v>
      </c>
    </row>
    <row r="174" spans="1:10" ht="22.5" customHeight="1">
      <c r="A174" s="214"/>
      <c r="B174" s="216"/>
      <c r="C174" s="74" t="s">
        <v>437</v>
      </c>
      <c r="D174" s="74" t="s">
        <v>456</v>
      </c>
      <c r="E174" s="74" t="s">
        <v>858</v>
      </c>
      <c r="F174" s="74" t="s">
        <v>446</v>
      </c>
      <c r="G174" s="74" t="s">
        <v>458</v>
      </c>
      <c r="H174" s="74" t="s">
        <v>459</v>
      </c>
      <c r="I174" s="74" t="s">
        <v>443</v>
      </c>
      <c r="J174" s="74" t="s">
        <v>859</v>
      </c>
    </row>
    <row r="175" spans="1:10" ht="12" customHeight="1">
      <c r="A175" s="214"/>
      <c r="B175" s="216"/>
      <c r="C175" s="74" t="s">
        <v>437</v>
      </c>
      <c r="D175" s="74" t="s">
        <v>463</v>
      </c>
      <c r="E175" s="74" t="s">
        <v>860</v>
      </c>
      <c r="F175" s="74" t="s">
        <v>465</v>
      </c>
      <c r="G175" s="74" t="s">
        <v>726</v>
      </c>
      <c r="H175" s="74" t="s">
        <v>467</v>
      </c>
      <c r="I175" s="74" t="s">
        <v>443</v>
      </c>
      <c r="J175" s="74" t="s">
        <v>861</v>
      </c>
    </row>
    <row r="176" spans="1:10" ht="12" customHeight="1">
      <c r="A176" s="214"/>
      <c r="B176" s="216"/>
      <c r="C176" s="74" t="s">
        <v>437</v>
      </c>
      <c r="D176" s="74" t="s">
        <v>463</v>
      </c>
      <c r="E176" s="74" t="s">
        <v>862</v>
      </c>
      <c r="F176" s="74" t="s">
        <v>465</v>
      </c>
      <c r="G176" s="74" t="s">
        <v>726</v>
      </c>
      <c r="H176" s="74" t="s">
        <v>467</v>
      </c>
      <c r="I176" s="74" t="s">
        <v>443</v>
      </c>
      <c r="J176" s="74" t="s">
        <v>863</v>
      </c>
    </row>
    <row r="177" spans="1:10" ht="12" customHeight="1">
      <c r="A177" s="214"/>
      <c r="B177" s="216"/>
      <c r="C177" s="74" t="s">
        <v>437</v>
      </c>
      <c r="D177" s="74" t="s">
        <v>474</v>
      </c>
      <c r="E177" s="74" t="s">
        <v>475</v>
      </c>
      <c r="F177" s="74" t="s">
        <v>465</v>
      </c>
      <c r="G177" s="74" t="s">
        <v>864</v>
      </c>
      <c r="H177" s="74" t="s">
        <v>477</v>
      </c>
      <c r="I177" s="74" t="s">
        <v>443</v>
      </c>
      <c r="J177" s="74" t="s">
        <v>865</v>
      </c>
    </row>
    <row r="178" spans="1:10" ht="12" customHeight="1">
      <c r="A178" s="214"/>
      <c r="B178" s="216"/>
      <c r="C178" s="74" t="s">
        <v>479</v>
      </c>
      <c r="D178" s="74" t="s">
        <v>480</v>
      </c>
      <c r="E178" s="74" t="s">
        <v>866</v>
      </c>
      <c r="F178" s="74" t="s">
        <v>446</v>
      </c>
      <c r="G178" s="74" t="s">
        <v>458</v>
      </c>
      <c r="H178" s="74" t="s">
        <v>459</v>
      </c>
      <c r="I178" s="74" t="s">
        <v>443</v>
      </c>
      <c r="J178" s="74" t="s">
        <v>867</v>
      </c>
    </row>
    <row r="179" spans="1:10" ht="12" customHeight="1">
      <c r="A179" s="214"/>
      <c r="B179" s="216"/>
      <c r="C179" s="74" t="s">
        <v>479</v>
      </c>
      <c r="D179" s="74" t="s">
        <v>480</v>
      </c>
      <c r="E179" s="74" t="s">
        <v>868</v>
      </c>
      <c r="F179" s="74" t="s">
        <v>440</v>
      </c>
      <c r="G179" s="74" t="s">
        <v>869</v>
      </c>
      <c r="H179" s="74" t="s">
        <v>527</v>
      </c>
      <c r="I179" s="74" t="s">
        <v>443</v>
      </c>
      <c r="J179" s="74" t="s">
        <v>870</v>
      </c>
    </row>
    <row r="180" spans="1:10" ht="12" customHeight="1">
      <c r="A180" s="214"/>
      <c r="B180" s="216"/>
      <c r="C180" s="74" t="s">
        <v>489</v>
      </c>
      <c r="D180" s="74" t="s">
        <v>490</v>
      </c>
      <c r="E180" s="74" t="s">
        <v>491</v>
      </c>
      <c r="F180" s="74" t="s">
        <v>446</v>
      </c>
      <c r="G180" s="74" t="s">
        <v>458</v>
      </c>
      <c r="H180" s="74" t="s">
        <v>459</v>
      </c>
      <c r="I180" s="74" t="s">
        <v>443</v>
      </c>
      <c r="J180" s="74" t="s">
        <v>871</v>
      </c>
    </row>
    <row r="181" spans="1:10" ht="22.5" customHeight="1">
      <c r="A181" s="214" t="s">
        <v>387</v>
      </c>
      <c r="B181" s="216" t="s">
        <v>872</v>
      </c>
      <c r="C181" s="74" t="s">
        <v>437</v>
      </c>
      <c r="D181" s="74" t="s">
        <v>438</v>
      </c>
      <c r="E181" s="74" t="s">
        <v>873</v>
      </c>
      <c r="F181" s="74" t="s">
        <v>446</v>
      </c>
      <c r="G181" s="74" t="s">
        <v>198</v>
      </c>
      <c r="H181" s="74" t="s">
        <v>506</v>
      </c>
      <c r="I181" s="74" t="s">
        <v>443</v>
      </c>
      <c r="J181" s="74" t="s">
        <v>874</v>
      </c>
    </row>
    <row r="182" spans="1:10" ht="12" customHeight="1">
      <c r="A182" s="214"/>
      <c r="B182" s="216"/>
      <c r="C182" s="74" t="s">
        <v>437</v>
      </c>
      <c r="D182" s="74" t="s">
        <v>456</v>
      </c>
      <c r="E182" s="74" t="s">
        <v>875</v>
      </c>
      <c r="F182" s="74" t="s">
        <v>446</v>
      </c>
      <c r="G182" s="74" t="s">
        <v>723</v>
      </c>
      <c r="H182" s="74" t="s">
        <v>459</v>
      </c>
      <c r="I182" s="74" t="s">
        <v>443</v>
      </c>
      <c r="J182" s="74" t="s">
        <v>876</v>
      </c>
    </row>
    <row r="183" spans="1:10" ht="12" customHeight="1">
      <c r="A183" s="214"/>
      <c r="B183" s="216"/>
      <c r="C183" s="74" t="s">
        <v>437</v>
      </c>
      <c r="D183" s="74" t="s">
        <v>463</v>
      </c>
      <c r="E183" s="74" t="s">
        <v>877</v>
      </c>
      <c r="F183" s="74" t="s">
        <v>465</v>
      </c>
      <c r="G183" s="74" t="s">
        <v>499</v>
      </c>
      <c r="H183" s="74" t="s">
        <v>467</v>
      </c>
      <c r="I183" s="74" t="s">
        <v>443</v>
      </c>
      <c r="J183" s="74" t="s">
        <v>878</v>
      </c>
    </row>
    <row r="184" spans="1:10" ht="12" customHeight="1">
      <c r="A184" s="214"/>
      <c r="B184" s="216"/>
      <c r="C184" s="74" t="s">
        <v>437</v>
      </c>
      <c r="D184" s="74" t="s">
        <v>474</v>
      </c>
      <c r="E184" s="74" t="s">
        <v>475</v>
      </c>
      <c r="F184" s="74" t="s">
        <v>465</v>
      </c>
      <c r="G184" s="74" t="s">
        <v>728</v>
      </c>
      <c r="H184" s="74" t="s">
        <v>477</v>
      </c>
      <c r="I184" s="74" t="s">
        <v>443</v>
      </c>
      <c r="J184" s="74" t="s">
        <v>879</v>
      </c>
    </row>
    <row r="185" spans="1:10" ht="12" customHeight="1">
      <c r="A185" s="214"/>
      <c r="B185" s="216"/>
      <c r="C185" s="74" t="s">
        <v>479</v>
      </c>
      <c r="D185" s="74" t="s">
        <v>480</v>
      </c>
      <c r="E185" s="74" t="s">
        <v>880</v>
      </c>
      <c r="F185" s="74" t="s">
        <v>440</v>
      </c>
      <c r="G185" s="74" t="s">
        <v>881</v>
      </c>
      <c r="H185" s="74" t="s">
        <v>527</v>
      </c>
      <c r="I185" s="74" t="s">
        <v>528</v>
      </c>
      <c r="J185" s="74" t="s">
        <v>882</v>
      </c>
    </row>
    <row r="186" spans="1:10" ht="12" customHeight="1">
      <c r="A186" s="214"/>
      <c r="B186" s="216"/>
      <c r="C186" s="74" t="s">
        <v>479</v>
      </c>
      <c r="D186" s="74" t="s">
        <v>530</v>
      </c>
      <c r="E186" s="74" t="s">
        <v>883</v>
      </c>
      <c r="F186" s="74" t="s">
        <v>440</v>
      </c>
      <c r="G186" s="74" t="s">
        <v>884</v>
      </c>
      <c r="H186" s="74" t="s">
        <v>527</v>
      </c>
      <c r="I186" s="74" t="s">
        <v>528</v>
      </c>
      <c r="J186" s="74" t="s">
        <v>885</v>
      </c>
    </row>
    <row r="187" spans="1:10" ht="12" customHeight="1">
      <c r="A187" s="214"/>
      <c r="B187" s="216"/>
      <c r="C187" s="74" t="s">
        <v>489</v>
      </c>
      <c r="D187" s="74" t="s">
        <v>490</v>
      </c>
      <c r="E187" s="74" t="s">
        <v>886</v>
      </c>
      <c r="F187" s="74" t="s">
        <v>446</v>
      </c>
      <c r="G187" s="74" t="s">
        <v>458</v>
      </c>
      <c r="H187" s="74" t="s">
        <v>459</v>
      </c>
      <c r="I187" s="74" t="s">
        <v>443</v>
      </c>
      <c r="J187" s="74" t="s">
        <v>602</v>
      </c>
    </row>
    <row r="188" spans="1:10" ht="12" customHeight="1">
      <c r="A188" s="214" t="s">
        <v>385</v>
      </c>
      <c r="B188" s="216" t="s">
        <v>887</v>
      </c>
      <c r="C188" s="74" t="s">
        <v>437</v>
      </c>
      <c r="D188" s="74" t="s">
        <v>438</v>
      </c>
      <c r="E188" s="74" t="s">
        <v>888</v>
      </c>
      <c r="F188" s="74" t="s">
        <v>446</v>
      </c>
      <c r="G188" s="74" t="s">
        <v>203</v>
      </c>
      <c r="H188" s="74" t="s">
        <v>506</v>
      </c>
      <c r="I188" s="74" t="s">
        <v>443</v>
      </c>
      <c r="J188" s="74" t="s">
        <v>889</v>
      </c>
    </row>
    <row r="189" spans="1:10" ht="13.5" customHeight="1">
      <c r="A189" s="214"/>
      <c r="B189" s="216"/>
      <c r="C189" s="74" t="s">
        <v>437</v>
      </c>
      <c r="D189" s="74" t="s">
        <v>438</v>
      </c>
      <c r="E189" s="74" t="s">
        <v>890</v>
      </c>
      <c r="F189" s="74" t="s">
        <v>446</v>
      </c>
      <c r="G189" s="74" t="s">
        <v>517</v>
      </c>
      <c r="H189" s="74" t="s">
        <v>506</v>
      </c>
      <c r="I189" s="74" t="s">
        <v>443</v>
      </c>
      <c r="J189" s="74" t="s">
        <v>891</v>
      </c>
    </row>
    <row r="190" spans="1:10" ht="12" customHeight="1">
      <c r="A190" s="214"/>
      <c r="B190" s="216"/>
      <c r="C190" s="74" t="s">
        <v>437</v>
      </c>
      <c r="D190" s="74" t="s">
        <v>456</v>
      </c>
      <c r="E190" s="74" t="s">
        <v>892</v>
      </c>
      <c r="F190" s="74" t="s">
        <v>446</v>
      </c>
      <c r="G190" s="74" t="s">
        <v>723</v>
      </c>
      <c r="H190" s="74" t="s">
        <v>459</v>
      </c>
      <c r="I190" s="74" t="s">
        <v>443</v>
      </c>
      <c r="J190" s="74" t="s">
        <v>893</v>
      </c>
    </row>
    <row r="191" spans="1:10" ht="12" customHeight="1">
      <c r="A191" s="214"/>
      <c r="B191" s="216"/>
      <c r="C191" s="74" t="s">
        <v>437</v>
      </c>
      <c r="D191" s="74" t="s">
        <v>463</v>
      </c>
      <c r="E191" s="74" t="s">
        <v>894</v>
      </c>
      <c r="F191" s="74" t="s">
        <v>465</v>
      </c>
      <c r="G191" s="74" t="s">
        <v>470</v>
      </c>
      <c r="H191" s="74" t="s">
        <v>467</v>
      </c>
      <c r="I191" s="74" t="s">
        <v>443</v>
      </c>
      <c r="J191" s="74" t="s">
        <v>895</v>
      </c>
    </row>
    <row r="192" spans="1:10" ht="12" customHeight="1">
      <c r="A192" s="214"/>
      <c r="B192" s="216"/>
      <c r="C192" s="74" t="s">
        <v>437</v>
      </c>
      <c r="D192" s="74" t="s">
        <v>474</v>
      </c>
      <c r="E192" s="74" t="s">
        <v>475</v>
      </c>
      <c r="F192" s="74" t="s">
        <v>465</v>
      </c>
      <c r="G192" s="74" t="s">
        <v>896</v>
      </c>
      <c r="H192" s="74" t="s">
        <v>477</v>
      </c>
      <c r="I192" s="74" t="s">
        <v>443</v>
      </c>
      <c r="J192" s="74" t="s">
        <v>897</v>
      </c>
    </row>
    <row r="193" spans="1:10" ht="12" customHeight="1">
      <c r="A193" s="214"/>
      <c r="B193" s="216"/>
      <c r="C193" s="74" t="s">
        <v>479</v>
      </c>
      <c r="D193" s="74" t="s">
        <v>480</v>
      </c>
      <c r="E193" s="74" t="s">
        <v>898</v>
      </c>
      <c r="F193" s="74" t="s">
        <v>465</v>
      </c>
      <c r="G193" s="74" t="s">
        <v>486</v>
      </c>
      <c r="H193" s="74" t="s">
        <v>459</v>
      </c>
      <c r="I193" s="74" t="s">
        <v>443</v>
      </c>
      <c r="J193" s="74" t="s">
        <v>899</v>
      </c>
    </row>
    <row r="194" spans="1:10" ht="12" customHeight="1">
      <c r="A194" s="214"/>
      <c r="B194" s="216"/>
      <c r="C194" s="74" t="s">
        <v>479</v>
      </c>
      <c r="D194" s="74" t="s">
        <v>530</v>
      </c>
      <c r="E194" s="74" t="s">
        <v>900</v>
      </c>
      <c r="F194" s="74" t="s">
        <v>446</v>
      </c>
      <c r="G194" s="74" t="s">
        <v>199</v>
      </c>
      <c r="H194" s="74" t="s">
        <v>588</v>
      </c>
      <c r="I194" s="74" t="s">
        <v>443</v>
      </c>
      <c r="J194" s="74" t="s">
        <v>901</v>
      </c>
    </row>
    <row r="195" spans="1:10" ht="12" customHeight="1">
      <c r="A195" s="214"/>
      <c r="B195" s="216"/>
      <c r="C195" s="74" t="s">
        <v>489</v>
      </c>
      <c r="D195" s="74" t="s">
        <v>490</v>
      </c>
      <c r="E195" s="74" t="s">
        <v>902</v>
      </c>
      <c r="F195" s="74" t="s">
        <v>446</v>
      </c>
      <c r="G195" s="74" t="s">
        <v>458</v>
      </c>
      <c r="H195" s="74" t="s">
        <v>459</v>
      </c>
      <c r="I195" s="74" t="s">
        <v>443</v>
      </c>
      <c r="J195" s="74" t="s">
        <v>903</v>
      </c>
    </row>
    <row r="196" spans="1:10" ht="12" customHeight="1">
      <c r="A196" s="214" t="s">
        <v>383</v>
      </c>
      <c r="B196" s="216" t="s">
        <v>904</v>
      </c>
      <c r="C196" s="74" t="s">
        <v>437</v>
      </c>
      <c r="D196" s="74" t="s">
        <v>438</v>
      </c>
      <c r="E196" s="74" t="s">
        <v>905</v>
      </c>
      <c r="F196" s="74" t="s">
        <v>446</v>
      </c>
      <c r="G196" s="74" t="s">
        <v>199</v>
      </c>
      <c r="H196" s="74" t="s">
        <v>506</v>
      </c>
      <c r="I196" s="74" t="s">
        <v>443</v>
      </c>
      <c r="J196" s="74" t="s">
        <v>906</v>
      </c>
    </row>
    <row r="197" spans="1:10" ht="13.5" customHeight="1">
      <c r="A197" s="214"/>
      <c r="B197" s="216"/>
      <c r="C197" s="74" t="s">
        <v>437</v>
      </c>
      <c r="D197" s="74" t="s">
        <v>438</v>
      </c>
      <c r="E197" s="74" t="s">
        <v>907</v>
      </c>
      <c r="F197" s="74" t="s">
        <v>446</v>
      </c>
      <c r="G197" s="74" t="s">
        <v>486</v>
      </c>
      <c r="H197" s="74" t="s">
        <v>442</v>
      </c>
      <c r="I197" s="74" t="s">
        <v>443</v>
      </c>
      <c r="J197" s="74" t="s">
        <v>908</v>
      </c>
    </row>
    <row r="198" spans="1:10" ht="12" customHeight="1">
      <c r="A198" s="214"/>
      <c r="B198" s="216"/>
      <c r="C198" s="74" t="s">
        <v>437</v>
      </c>
      <c r="D198" s="74" t="s">
        <v>438</v>
      </c>
      <c r="E198" s="74" t="s">
        <v>909</v>
      </c>
      <c r="F198" s="74" t="s">
        <v>446</v>
      </c>
      <c r="G198" s="74" t="s">
        <v>910</v>
      </c>
      <c r="H198" s="74" t="s">
        <v>442</v>
      </c>
      <c r="I198" s="74" t="s">
        <v>443</v>
      </c>
      <c r="J198" s="74" t="s">
        <v>911</v>
      </c>
    </row>
    <row r="199" spans="1:10" ht="12" customHeight="1">
      <c r="A199" s="214"/>
      <c r="B199" s="216"/>
      <c r="C199" s="74" t="s">
        <v>437</v>
      </c>
      <c r="D199" s="74" t="s">
        <v>456</v>
      </c>
      <c r="E199" s="74" t="s">
        <v>912</v>
      </c>
      <c r="F199" s="74" t="s">
        <v>446</v>
      </c>
      <c r="G199" s="74" t="s">
        <v>458</v>
      </c>
      <c r="H199" s="74" t="s">
        <v>459</v>
      </c>
      <c r="I199" s="74" t="s">
        <v>443</v>
      </c>
      <c r="J199" s="74" t="s">
        <v>913</v>
      </c>
    </row>
    <row r="200" spans="1:10" ht="12" customHeight="1">
      <c r="A200" s="214"/>
      <c r="B200" s="216"/>
      <c r="C200" s="74" t="s">
        <v>437</v>
      </c>
      <c r="D200" s="74" t="s">
        <v>463</v>
      </c>
      <c r="E200" s="74" t="s">
        <v>914</v>
      </c>
      <c r="F200" s="74" t="s">
        <v>446</v>
      </c>
      <c r="G200" s="74" t="s">
        <v>726</v>
      </c>
      <c r="H200" s="74" t="s">
        <v>467</v>
      </c>
      <c r="I200" s="74" t="s">
        <v>443</v>
      </c>
      <c r="J200" s="74" t="s">
        <v>915</v>
      </c>
    </row>
    <row r="201" spans="1:10" ht="12" customHeight="1">
      <c r="A201" s="214"/>
      <c r="B201" s="216"/>
      <c r="C201" s="74" t="s">
        <v>437</v>
      </c>
      <c r="D201" s="74" t="s">
        <v>474</v>
      </c>
      <c r="E201" s="74" t="s">
        <v>475</v>
      </c>
      <c r="F201" s="74" t="s">
        <v>465</v>
      </c>
      <c r="G201" s="74" t="s">
        <v>916</v>
      </c>
      <c r="H201" s="74" t="s">
        <v>477</v>
      </c>
      <c r="I201" s="74" t="s">
        <v>443</v>
      </c>
      <c r="J201" s="74" t="s">
        <v>917</v>
      </c>
    </row>
    <row r="202" spans="1:10" ht="12" customHeight="1">
      <c r="A202" s="214"/>
      <c r="B202" s="216"/>
      <c r="C202" s="74" t="s">
        <v>479</v>
      </c>
      <c r="D202" s="74" t="s">
        <v>480</v>
      </c>
      <c r="E202" s="74" t="s">
        <v>918</v>
      </c>
      <c r="F202" s="74" t="s">
        <v>446</v>
      </c>
      <c r="G202" s="74" t="s">
        <v>458</v>
      </c>
      <c r="H202" s="74" t="s">
        <v>459</v>
      </c>
      <c r="I202" s="74" t="s">
        <v>443</v>
      </c>
      <c r="J202" s="74" t="s">
        <v>919</v>
      </c>
    </row>
    <row r="203" spans="1:10" ht="12" customHeight="1">
      <c r="A203" s="214"/>
      <c r="B203" s="216"/>
      <c r="C203" s="74" t="s">
        <v>489</v>
      </c>
      <c r="D203" s="74" t="s">
        <v>490</v>
      </c>
      <c r="E203" s="74" t="s">
        <v>920</v>
      </c>
      <c r="F203" s="74" t="s">
        <v>446</v>
      </c>
      <c r="G203" s="74" t="s">
        <v>458</v>
      </c>
      <c r="H203" s="74" t="s">
        <v>459</v>
      </c>
      <c r="I203" s="74" t="s">
        <v>443</v>
      </c>
      <c r="J203" s="74" t="s">
        <v>921</v>
      </c>
    </row>
    <row r="204" spans="1:10" ht="12" customHeight="1">
      <c r="A204" s="214" t="s">
        <v>381</v>
      </c>
      <c r="B204" s="216" t="s">
        <v>922</v>
      </c>
      <c r="C204" s="74" t="s">
        <v>437</v>
      </c>
      <c r="D204" s="74" t="s">
        <v>438</v>
      </c>
      <c r="E204" s="74" t="s">
        <v>923</v>
      </c>
      <c r="F204" s="74" t="s">
        <v>446</v>
      </c>
      <c r="G204" s="74" t="s">
        <v>924</v>
      </c>
      <c r="H204" s="74" t="s">
        <v>925</v>
      </c>
      <c r="I204" s="74" t="s">
        <v>443</v>
      </c>
      <c r="J204" s="74" t="s">
        <v>926</v>
      </c>
    </row>
    <row r="205" spans="1:10" ht="12" customHeight="1">
      <c r="A205" s="214"/>
      <c r="B205" s="216"/>
      <c r="C205" s="74" t="s">
        <v>437</v>
      </c>
      <c r="D205" s="74" t="s">
        <v>438</v>
      </c>
      <c r="E205" s="74" t="s">
        <v>927</v>
      </c>
      <c r="F205" s="74" t="s">
        <v>446</v>
      </c>
      <c r="G205" s="74" t="s">
        <v>928</v>
      </c>
      <c r="H205" s="74" t="s">
        <v>925</v>
      </c>
      <c r="I205" s="74" t="s">
        <v>443</v>
      </c>
      <c r="J205" s="74" t="s">
        <v>929</v>
      </c>
    </row>
    <row r="206" spans="1:10" ht="12" customHeight="1">
      <c r="A206" s="214"/>
      <c r="B206" s="216"/>
      <c r="C206" s="74" t="s">
        <v>437</v>
      </c>
      <c r="D206" s="74" t="s">
        <v>438</v>
      </c>
      <c r="E206" s="74" t="s">
        <v>930</v>
      </c>
      <c r="F206" s="74" t="s">
        <v>446</v>
      </c>
      <c r="G206" s="74" t="s">
        <v>931</v>
      </c>
      <c r="H206" s="74" t="s">
        <v>925</v>
      </c>
      <c r="I206" s="74" t="s">
        <v>443</v>
      </c>
      <c r="J206" s="74" t="s">
        <v>932</v>
      </c>
    </row>
    <row r="207" spans="1:10" ht="12" customHeight="1">
      <c r="A207" s="214"/>
      <c r="B207" s="216"/>
      <c r="C207" s="74" t="s">
        <v>437</v>
      </c>
      <c r="D207" s="74" t="s">
        <v>438</v>
      </c>
      <c r="E207" s="74" t="s">
        <v>933</v>
      </c>
      <c r="F207" s="74" t="s">
        <v>446</v>
      </c>
      <c r="G207" s="74" t="s">
        <v>934</v>
      </c>
      <c r="H207" s="74" t="s">
        <v>925</v>
      </c>
      <c r="I207" s="74" t="s">
        <v>443</v>
      </c>
      <c r="J207" s="74" t="s">
        <v>935</v>
      </c>
    </row>
    <row r="208" spans="1:10" ht="12" customHeight="1">
      <c r="A208" s="214"/>
      <c r="B208" s="216"/>
      <c r="C208" s="74" t="s">
        <v>437</v>
      </c>
      <c r="D208" s="74" t="s">
        <v>438</v>
      </c>
      <c r="E208" s="74" t="s">
        <v>936</v>
      </c>
      <c r="F208" s="74" t="s">
        <v>446</v>
      </c>
      <c r="G208" s="74" t="s">
        <v>937</v>
      </c>
      <c r="H208" s="74" t="s">
        <v>925</v>
      </c>
      <c r="I208" s="74" t="s">
        <v>443</v>
      </c>
      <c r="J208" s="74" t="s">
        <v>938</v>
      </c>
    </row>
    <row r="209" spans="1:10" ht="12" customHeight="1">
      <c r="A209" s="214"/>
      <c r="B209" s="216"/>
      <c r="C209" s="74" t="s">
        <v>437</v>
      </c>
      <c r="D209" s="74" t="s">
        <v>438</v>
      </c>
      <c r="E209" s="74" t="s">
        <v>939</v>
      </c>
      <c r="F209" s="74" t="s">
        <v>446</v>
      </c>
      <c r="G209" s="74" t="s">
        <v>201</v>
      </c>
      <c r="H209" s="74" t="s">
        <v>452</v>
      </c>
      <c r="I209" s="74" t="s">
        <v>443</v>
      </c>
      <c r="J209" s="74" t="s">
        <v>940</v>
      </c>
    </row>
    <row r="210" spans="1:10" ht="12" customHeight="1">
      <c r="A210" s="214"/>
      <c r="B210" s="216"/>
      <c r="C210" s="74" t="s">
        <v>437</v>
      </c>
      <c r="D210" s="74" t="s">
        <v>438</v>
      </c>
      <c r="E210" s="74" t="s">
        <v>778</v>
      </c>
      <c r="F210" s="74" t="s">
        <v>446</v>
      </c>
      <c r="G210" s="74" t="s">
        <v>941</v>
      </c>
      <c r="H210" s="74" t="s">
        <v>442</v>
      </c>
      <c r="I210" s="74" t="s">
        <v>443</v>
      </c>
      <c r="J210" s="74" t="s">
        <v>942</v>
      </c>
    </row>
    <row r="211" spans="1:10" ht="12" customHeight="1">
      <c r="A211" s="214"/>
      <c r="B211" s="216"/>
      <c r="C211" s="74" t="s">
        <v>437</v>
      </c>
      <c r="D211" s="74" t="s">
        <v>456</v>
      </c>
      <c r="E211" s="74" t="s">
        <v>781</v>
      </c>
      <c r="F211" s="74" t="s">
        <v>446</v>
      </c>
      <c r="G211" s="74" t="s">
        <v>458</v>
      </c>
      <c r="H211" s="74" t="s">
        <v>459</v>
      </c>
      <c r="I211" s="74" t="s">
        <v>443</v>
      </c>
      <c r="J211" s="74" t="s">
        <v>943</v>
      </c>
    </row>
    <row r="212" spans="1:10" ht="33.75" customHeight="1">
      <c r="A212" s="214"/>
      <c r="B212" s="216"/>
      <c r="C212" s="74" t="s">
        <v>437</v>
      </c>
      <c r="D212" s="74" t="s">
        <v>463</v>
      </c>
      <c r="E212" s="74" t="s">
        <v>944</v>
      </c>
      <c r="F212" s="74" t="s">
        <v>446</v>
      </c>
      <c r="G212" s="74" t="s">
        <v>458</v>
      </c>
      <c r="H212" s="74" t="s">
        <v>459</v>
      </c>
      <c r="I212" s="74" t="s">
        <v>443</v>
      </c>
      <c r="J212" s="74" t="s">
        <v>945</v>
      </c>
    </row>
    <row r="213" spans="1:10" ht="12" customHeight="1">
      <c r="A213" s="214"/>
      <c r="B213" s="216"/>
      <c r="C213" s="74" t="s">
        <v>437</v>
      </c>
      <c r="D213" s="74" t="s">
        <v>474</v>
      </c>
      <c r="E213" s="74" t="s">
        <v>475</v>
      </c>
      <c r="F213" s="74" t="s">
        <v>465</v>
      </c>
      <c r="G213" s="74" t="s">
        <v>946</v>
      </c>
      <c r="H213" s="74" t="s">
        <v>477</v>
      </c>
      <c r="I213" s="74" t="s">
        <v>443</v>
      </c>
      <c r="J213" s="74" t="s">
        <v>751</v>
      </c>
    </row>
    <row r="214" spans="1:10" ht="12" customHeight="1">
      <c r="A214" s="214"/>
      <c r="B214" s="216"/>
      <c r="C214" s="74" t="s">
        <v>479</v>
      </c>
      <c r="D214" s="74" t="s">
        <v>480</v>
      </c>
      <c r="E214" s="74" t="s">
        <v>947</v>
      </c>
      <c r="F214" s="74" t="s">
        <v>446</v>
      </c>
      <c r="G214" s="74" t="s">
        <v>458</v>
      </c>
      <c r="H214" s="74" t="s">
        <v>459</v>
      </c>
      <c r="I214" s="74" t="s">
        <v>443</v>
      </c>
      <c r="J214" s="74" t="s">
        <v>948</v>
      </c>
    </row>
    <row r="215" spans="1:10" ht="12" customHeight="1">
      <c r="A215" s="214"/>
      <c r="B215" s="216"/>
      <c r="C215" s="74" t="s">
        <v>479</v>
      </c>
      <c r="D215" s="74" t="s">
        <v>480</v>
      </c>
      <c r="E215" s="74" t="s">
        <v>949</v>
      </c>
      <c r="F215" s="74" t="s">
        <v>440</v>
      </c>
      <c r="G215" s="74" t="s">
        <v>950</v>
      </c>
      <c r="H215" s="74" t="s">
        <v>527</v>
      </c>
      <c r="I215" s="74" t="s">
        <v>528</v>
      </c>
      <c r="J215" s="74" t="s">
        <v>951</v>
      </c>
    </row>
    <row r="216" spans="1:10" ht="12" customHeight="1">
      <c r="A216" s="214"/>
      <c r="B216" s="216"/>
      <c r="C216" s="74" t="s">
        <v>479</v>
      </c>
      <c r="D216" s="74" t="s">
        <v>530</v>
      </c>
      <c r="E216" s="74" t="s">
        <v>952</v>
      </c>
      <c r="F216" s="74" t="s">
        <v>446</v>
      </c>
      <c r="G216" s="74" t="s">
        <v>538</v>
      </c>
      <c r="H216" s="74" t="s">
        <v>588</v>
      </c>
      <c r="I216" s="74" t="s">
        <v>443</v>
      </c>
      <c r="J216" s="74" t="s">
        <v>953</v>
      </c>
    </row>
    <row r="217" spans="1:10" ht="12" customHeight="1">
      <c r="A217" s="214"/>
      <c r="B217" s="216"/>
      <c r="C217" s="74" t="s">
        <v>479</v>
      </c>
      <c r="D217" s="74" t="s">
        <v>530</v>
      </c>
      <c r="E217" s="74" t="s">
        <v>954</v>
      </c>
      <c r="F217" s="74" t="s">
        <v>446</v>
      </c>
      <c r="G217" s="74" t="s">
        <v>486</v>
      </c>
      <c r="H217" s="74" t="s">
        <v>588</v>
      </c>
      <c r="I217" s="74" t="s">
        <v>443</v>
      </c>
      <c r="J217" s="74" t="s">
        <v>955</v>
      </c>
    </row>
    <row r="218" spans="1:10" ht="12" customHeight="1">
      <c r="A218" s="214"/>
      <c r="B218" s="216"/>
      <c r="C218" s="74" t="s">
        <v>489</v>
      </c>
      <c r="D218" s="74" t="s">
        <v>490</v>
      </c>
      <c r="E218" s="74" t="s">
        <v>557</v>
      </c>
      <c r="F218" s="74" t="s">
        <v>446</v>
      </c>
      <c r="G218" s="74" t="s">
        <v>458</v>
      </c>
      <c r="H218" s="74" t="s">
        <v>459</v>
      </c>
      <c r="I218" s="74" t="s">
        <v>443</v>
      </c>
      <c r="J218" s="74" t="s">
        <v>956</v>
      </c>
    </row>
    <row r="219" spans="1:10" ht="22.5" customHeight="1">
      <c r="A219" s="214" t="s">
        <v>379</v>
      </c>
      <c r="B219" s="216" t="s">
        <v>957</v>
      </c>
      <c r="C219" s="74" t="s">
        <v>437</v>
      </c>
      <c r="D219" s="74" t="s">
        <v>438</v>
      </c>
      <c r="E219" s="74" t="s">
        <v>958</v>
      </c>
      <c r="F219" s="74" t="s">
        <v>440</v>
      </c>
      <c r="G219" s="74" t="s">
        <v>959</v>
      </c>
      <c r="H219" s="74" t="s">
        <v>452</v>
      </c>
      <c r="I219" s="74" t="s">
        <v>443</v>
      </c>
      <c r="J219" s="74" t="s">
        <v>960</v>
      </c>
    </row>
    <row r="220" spans="1:10" ht="12" customHeight="1">
      <c r="A220" s="214"/>
      <c r="B220" s="216"/>
      <c r="C220" s="74" t="s">
        <v>437</v>
      </c>
      <c r="D220" s="74" t="s">
        <v>438</v>
      </c>
      <c r="E220" s="74" t="s">
        <v>961</v>
      </c>
      <c r="F220" s="74" t="s">
        <v>440</v>
      </c>
      <c r="G220" s="74" t="s">
        <v>202</v>
      </c>
      <c r="H220" s="74" t="s">
        <v>452</v>
      </c>
      <c r="I220" s="74" t="s">
        <v>443</v>
      </c>
      <c r="J220" s="74" t="s">
        <v>960</v>
      </c>
    </row>
    <row r="221" spans="1:10" ht="12" customHeight="1">
      <c r="A221" s="214"/>
      <c r="B221" s="216"/>
      <c r="C221" s="74" t="s">
        <v>437</v>
      </c>
      <c r="D221" s="74" t="s">
        <v>456</v>
      </c>
      <c r="E221" s="74" t="s">
        <v>962</v>
      </c>
      <c r="F221" s="74" t="s">
        <v>446</v>
      </c>
      <c r="G221" s="74" t="s">
        <v>723</v>
      </c>
      <c r="H221" s="74" t="s">
        <v>459</v>
      </c>
      <c r="I221" s="74" t="s">
        <v>443</v>
      </c>
      <c r="J221" s="74" t="s">
        <v>963</v>
      </c>
    </row>
    <row r="222" spans="1:10" ht="12" customHeight="1">
      <c r="A222" s="214"/>
      <c r="B222" s="216"/>
      <c r="C222" s="74" t="s">
        <v>437</v>
      </c>
      <c r="D222" s="74" t="s">
        <v>463</v>
      </c>
      <c r="E222" s="74" t="s">
        <v>964</v>
      </c>
      <c r="F222" s="74" t="s">
        <v>465</v>
      </c>
      <c r="G222" s="74" t="s">
        <v>499</v>
      </c>
      <c r="H222" s="74" t="s">
        <v>467</v>
      </c>
      <c r="I222" s="74" t="s">
        <v>443</v>
      </c>
      <c r="J222" s="74" t="s">
        <v>965</v>
      </c>
    </row>
    <row r="223" spans="1:10" ht="12" customHeight="1">
      <c r="A223" s="214"/>
      <c r="B223" s="216"/>
      <c r="C223" s="74" t="s">
        <v>437</v>
      </c>
      <c r="D223" s="74" t="s">
        <v>474</v>
      </c>
      <c r="E223" s="74" t="s">
        <v>475</v>
      </c>
      <c r="F223" s="74" t="s">
        <v>465</v>
      </c>
      <c r="G223" s="74" t="s">
        <v>966</v>
      </c>
      <c r="H223" s="74" t="s">
        <v>477</v>
      </c>
      <c r="I223" s="74" t="s">
        <v>443</v>
      </c>
      <c r="J223" s="74" t="s">
        <v>967</v>
      </c>
    </row>
    <row r="224" spans="1:10" ht="12" customHeight="1">
      <c r="A224" s="214"/>
      <c r="B224" s="216"/>
      <c r="C224" s="74" t="s">
        <v>479</v>
      </c>
      <c r="D224" s="74" t="s">
        <v>480</v>
      </c>
      <c r="E224" s="74" t="s">
        <v>968</v>
      </c>
      <c r="F224" s="74" t="s">
        <v>446</v>
      </c>
      <c r="G224" s="74" t="s">
        <v>458</v>
      </c>
      <c r="H224" s="74" t="s">
        <v>459</v>
      </c>
      <c r="I224" s="74" t="s">
        <v>443</v>
      </c>
      <c r="J224" s="74" t="s">
        <v>969</v>
      </c>
    </row>
    <row r="225" spans="1:10" ht="12" customHeight="1">
      <c r="A225" s="214"/>
      <c r="B225" s="216"/>
      <c r="C225" s="74" t="s">
        <v>489</v>
      </c>
      <c r="D225" s="74" t="s">
        <v>490</v>
      </c>
      <c r="E225" s="74" t="s">
        <v>970</v>
      </c>
      <c r="F225" s="74" t="s">
        <v>446</v>
      </c>
      <c r="G225" s="74" t="s">
        <v>458</v>
      </c>
      <c r="H225" s="74" t="s">
        <v>459</v>
      </c>
      <c r="I225" s="74" t="s">
        <v>443</v>
      </c>
      <c r="J225" s="74" t="s">
        <v>971</v>
      </c>
    </row>
    <row r="226" spans="1:10" ht="12" customHeight="1">
      <c r="A226" s="214" t="s">
        <v>377</v>
      </c>
      <c r="B226" s="216" t="s">
        <v>972</v>
      </c>
      <c r="C226" s="74" t="s">
        <v>437</v>
      </c>
      <c r="D226" s="74" t="s">
        <v>438</v>
      </c>
      <c r="E226" s="74" t="s">
        <v>973</v>
      </c>
      <c r="F226" s="74" t="s">
        <v>446</v>
      </c>
      <c r="G226" s="74" t="s">
        <v>198</v>
      </c>
      <c r="H226" s="74" t="s">
        <v>506</v>
      </c>
      <c r="I226" s="74" t="s">
        <v>443</v>
      </c>
      <c r="J226" s="74" t="s">
        <v>974</v>
      </c>
    </row>
    <row r="227" spans="1:10" ht="22.5" customHeight="1">
      <c r="A227" s="214"/>
      <c r="B227" s="216"/>
      <c r="C227" s="74" t="s">
        <v>437</v>
      </c>
      <c r="D227" s="74" t="s">
        <v>438</v>
      </c>
      <c r="E227" s="74" t="s">
        <v>975</v>
      </c>
      <c r="F227" s="74" t="s">
        <v>446</v>
      </c>
      <c r="G227" s="74" t="s">
        <v>202</v>
      </c>
      <c r="H227" s="74" t="s">
        <v>452</v>
      </c>
      <c r="I227" s="74" t="s">
        <v>443</v>
      </c>
      <c r="J227" s="74" t="s">
        <v>976</v>
      </c>
    </row>
    <row r="228" spans="1:10" ht="12" customHeight="1">
      <c r="A228" s="214"/>
      <c r="B228" s="216"/>
      <c r="C228" s="74" t="s">
        <v>437</v>
      </c>
      <c r="D228" s="74" t="s">
        <v>456</v>
      </c>
      <c r="E228" s="74" t="s">
        <v>977</v>
      </c>
      <c r="F228" s="74" t="s">
        <v>446</v>
      </c>
      <c r="G228" s="74" t="s">
        <v>723</v>
      </c>
      <c r="H228" s="74" t="s">
        <v>459</v>
      </c>
      <c r="I228" s="74" t="s">
        <v>443</v>
      </c>
      <c r="J228" s="74" t="s">
        <v>978</v>
      </c>
    </row>
    <row r="229" spans="1:10" ht="12" customHeight="1">
      <c r="A229" s="214"/>
      <c r="B229" s="216"/>
      <c r="C229" s="74" t="s">
        <v>437</v>
      </c>
      <c r="D229" s="74" t="s">
        <v>463</v>
      </c>
      <c r="E229" s="74" t="s">
        <v>877</v>
      </c>
      <c r="F229" s="74" t="s">
        <v>465</v>
      </c>
      <c r="G229" s="74" t="s">
        <v>499</v>
      </c>
      <c r="H229" s="74" t="s">
        <v>467</v>
      </c>
      <c r="I229" s="74" t="s">
        <v>443</v>
      </c>
      <c r="J229" s="74" t="s">
        <v>979</v>
      </c>
    </row>
    <row r="230" spans="1:10" ht="12" customHeight="1">
      <c r="A230" s="214"/>
      <c r="B230" s="216"/>
      <c r="C230" s="74" t="s">
        <v>437</v>
      </c>
      <c r="D230" s="74" t="s">
        <v>474</v>
      </c>
      <c r="E230" s="74" t="s">
        <v>475</v>
      </c>
      <c r="F230" s="74" t="s">
        <v>465</v>
      </c>
      <c r="G230" s="74" t="s">
        <v>980</v>
      </c>
      <c r="H230" s="74" t="s">
        <v>477</v>
      </c>
      <c r="I230" s="74" t="s">
        <v>443</v>
      </c>
      <c r="J230" s="74" t="s">
        <v>981</v>
      </c>
    </row>
    <row r="231" spans="1:10" ht="12" customHeight="1">
      <c r="A231" s="214"/>
      <c r="B231" s="216"/>
      <c r="C231" s="74" t="s">
        <v>479</v>
      </c>
      <c r="D231" s="74" t="s">
        <v>480</v>
      </c>
      <c r="E231" s="74" t="s">
        <v>982</v>
      </c>
      <c r="F231" s="74" t="s">
        <v>446</v>
      </c>
      <c r="G231" s="74" t="s">
        <v>458</v>
      </c>
      <c r="H231" s="74" t="s">
        <v>459</v>
      </c>
      <c r="I231" s="74" t="s">
        <v>443</v>
      </c>
      <c r="J231" s="74" t="s">
        <v>983</v>
      </c>
    </row>
    <row r="232" spans="1:10" ht="12" customHeight="1">
      <c r="A232" s="214"/>
      <c r="B232" s="216"/>
      <c r="C232" s="74" t="s">
        <v>479</v>
      </c>
      <c r="D232" s="74" t="s">
        <v>480</v>
      </c>
      <c r="E232" s="74" t="s">
        <v>984</v>
      </c>
      <c r="F232" s="74" t="s">
        <v>446</v>
      </c>
      <c r="G232" s="74" t="s">
        <v>458</v>
      </c>
      <c r="H232" s="74" t="s">
        <v>459</v>
      </c>
      <c r="I232" s="74" t="s">
        <v>443</v>
      </c>
      <c r="J232" s="74" t="s">
        <v>985</v>
      </c>
    </row>
    <row r="233" spans="1:10" ht="22.5" customHeight="1">
      <c r="A233" s="214"/>
      <c r="B233" s="216"/>
      <c r="C233" s="74" t="s">
        <v>489</v>
      </c>
      <c r="D233" s="74" t="s">
        <v>490</v>
      </c>
      <c r="E233" s="74" t="s">
        <v>986</v>
      </c>
      <c r="F233" s="74" t="s">
        <v>446</v>
      </c>
      <c r="G233" s="74" t="s">
        <v>458</v>
      </c>
      <c r="H233" s="74" t="s">
        <v>459</v>
      </c>
      <c r="I233" s="74" t="s">
        <v>443</v>
      </c>
      <c r="J233" s="74" t="s">
        <v>987</v>
      </c>
    </row>
    <row r="234" spans="1:10" ht="12" customHeight="1">
      <c r="A234" s="214" t="s">
        <v>375</v>
      </c>
      <c r="B234" s="216" t="s">
        <v>988</v>
      </c>
      <c r="C234" s="74" t="s">
        <v>437</v>
      </c>
      <c r="D234" s="74" t="s">
        <v>438</v>
      </c>
      <c r="E234" s="74" t="s">
        <v>989</v>
      </c>
      <c r="F234" s="74" t="s">
        <v>446</v>
      </c>
      <c r="G234" s="74" t="s">
        <v>990</v>
      </c>
      <c r="H234" s="74" t="s">
        <v>442</v>
      </c>
      <c r="I234" s="74" t="s">
        <v>443</v>
      </c>
      <c r="J234" s="74" t="s">
        <v>991</v>
      </c>
    </row>
    <row r="235" spans="1:10" ht="12" customHeight="1">
      <c r="A235" s="214"/>
      <c r="B235" s="216"/>
      <c r="C235" s="74" t="s">
        <v>437</v>
      </c>
      <c r="D235" s="74" t="s">
        <v>456</v>
      </c>
      <c r="E235" s="74" t="s">
        <v>992</v>
      </c>
      <c r="F235" s="74" t="s">
        <v>440</v>
      </c>
      <c r="G235" s="74" t="s">
        <v>502</v>
      </c>
      <c r="H235" s="74" t="s">
        <v>459</v>
      </c>
      <c r="I235" s="74" t="s">
        <v>443</v>
      </c>
      <c r="J235" s="74" t="s">
        <v>993</v>
      </c>
    </row>
    <row r="236" spans="1:10" ht="12" customHeight="1">
      <c r="A236" s="214"/>
      <c r="B236" s="216"/>
      <c r="C236" s="74" t="s">
        <v>437</v>
      </c>
      <c r="D236" s="74" t="s">
        <v>463</v>
      </c>
      <c r="E236" s="74" t="s">
        <v>994</v>
      </c>
      <c r="F236" s="74" t="s">
        <v>465</v>
      </c>
      <c r="G236" s="74" t="s">
        <v>499</v>
      </c>
      <c r="H236" s="74" t="s">
        <v>467</v>
      </c>
      <c r="I236" s="74" t="s">
        <v>443</v>
      </c>
      <c r="J236" s="74" t="s">
        <v>995</v>
      </c>
    </row>
    <row r="237" spans="1:10" ht="12" customHeight="1">
      <c r="A237" s="214"/>
      <c r="B237" s="216"/>
      <c r="C237" s="74" t="s">
        <v>437</v>
      </c>
      <c r="D237" s="74" t="s">
        <v>474</v>
      </c>
      <c r="E237" s="74" t="s">
        <v>475</v>
      </c>
      <c r="F237" s="74" t="s">
        <v>465</v>
      </c>
      <c r="G237" s="74" t="s">
        <v>996</v>
      </c>
      <c r="H237" s="74" t="s">
        <v>477</v>
      </c>
      <c r="I237" s="74" t="s">
        <v>443</v>
      </c>
      <c r="J237" s="74" t="s">
        <v>997</v>
      </c>
    </row>
    <row r="238" spans="1:10" ht="12" customHeight="1">
      <c r="A238" s="214"/>
      <c r="B238" s="216"/>
      <c r="C238" s="74" t="s">
        <v>479</v>
      </c>
      <c r="D238" s="74" t="s">
        <v>484</v>
      </c>
      <c r="E238" s="74" t="s">
        <v>998</v>
      </c>
      <c r="F238" s="74" t="s">
        <v>446</v>
      </c>
      <c r="G238" s="74" t="s">
        <v>458</v>
      </c>
      <c r="H238" s="74" t="s">
        <v>459</v>
      </c>
      <c r="I238" s="74" t="s">
        <v>443</v>
      </c>
      <c r="J238" s="74" t="s">
        <v>999</v>
      </c>
    </row>
    <row r="239" spans="1:10" ht="12" customHeight="1">
      <c r="A239" s="214"/>
      <c r="B239" s="216"/>
      <c r="C239" s="74" t="s">
        <v>489</v>
      </c>
      <c r="D239" s="74" t="s">
        <v>490</v>
      </c>
      <c r="E239" s="74" t="s">
        <v>590</v>
      </c>
      <c r="F239" s="74" t="s">
        <v>446</v>
      </c>
      <c r="G239" s="74" t="s">
        <v>458</v>
      </c>
      <c r="H239" s="74" t="s">
        <v>459</v>
      </c>
      <c r="I239" s="74" t="s">
        <v>443</v>
      </c>
      <c r="J239" s="74" t="s">
        <v>1000</v>
      </c>
    </row>
    <row r="240" spans="1:10" ht="12" customHeight="1">
      <c r="A240" s="214" t="s">
        <v>373</v>
      </c>
      <c r="B240" s="216" t="s">
        <v>1001</v>
      </c>
      <c r="C240" s="74" t="s">
        <v>437</v>
      </c>
      <c r="D240" s="74" t="s">
        <v>438</v>
      </c>
      <c r="E240" s="74" t="s">
        <v>1002</v>
      </c>
      <c r="F240" s="74" t="s">
        <v>446</v>
      </c>
      <c r="G240" s="74" t="s">
        <v>201</v>
      </c>
      <c r="H240" s="74" t="s">
        <v>1003</v>
      </c>
      <c r="I240" s="74" t="s">
        <v>443</v>
      </c>
      <c r="J240" s="74" t="s">
        <v>1004</v>
      </c>
    </row>
    <row r="241" spans="1:10" ht="12" customHeight="1">
      <c r="A241" s="214"/>
      <c r="B241" s="216"/>
      <c r="C241" s="74" t="s">
        <v>437</v>
      </c>
      <c r="D241" s="74" t="s">
        <v>438</v>
      </c>
      <c r="E241" s="74" t="s">
        <v>1005</v>
      </c>
      <c r="F241" s="74" t="s">
        <v>446</v>
      </c>
      <c r="G241" s="74" t="s">
        <v>1006</v>
      </c>
      <c r="H241" s="74" t="s">
        <v>765</v>
      </c>
      <c r="I241" s="74" t="s">
        <v>443</v>
      </c>
      <c r="J241" s="74" t="s">
        <v>1007</v>
      </c>
    </row>
    <row r="242" spans="1:10" ht="12" customHeight="1">
      <c r="A242" s="214"/>
      <c r="B242" s="216"/>
      <c r="C242" s="74" t="s">
        <v>437</v>
      </c>
      <c r="D242" s="74" t="s">
        <v>438</v>
      </c>
      <c r="E242" s="74" t="s">
        <v>1008</v>
      </c>
      <c r="F242" s="74" t="s">
        <v>446</v>
      </c>
      <c r="G242" s="74" t="s">
        <v>1009</v>
      </c>
      <c r="H242" s="74" t="s">
        <v>1010</v>
      </c>
      <c r="I242" s="74" t="s">
        <v>443</v>
      </c>
      <c r="J242" s="74" t="s">
        <v>1011</v>
      </c>
    </row>
    <row r="243" spans="1:10" ht="12" customHeight="1">
      <c r="A243" s="214"/>
      <c r="B243" s="216"/>
      <c r="C243" s="74" t="s">
        <v>437</v>
      </c>
      <c r="D243" s="74" t="s">
        <v>456</v>
      </c>
      <c r="E243" s="74" t="s">
        <v>1012</v>
      </c>
      <c r="F243" s="74" t="s">
        <v>446</v>
      </c>
      <c r="G243" s="74" t="s">
        <v>723</v>
      </c>
      <c r="H243" s="74" t="s">
        <v>459</v>
      </c>
      <c r="I243" s="74" t="s">
        <v>443</v>
      </c>
      <c r="J243" s="74" t="s">
        <v>1013</v>
      </c>
    </row>
    <row r="244" spans="1:10" ht="12" customHeight="1">
      <c r="A244" s="214"/>
      <c r="B244" s="216"/>
      <c r="C244" s="74" t="s">
        <v>437</v>
      </c>
      <c r="D244" s="74" t="s">
        <v>456</v>
      </c>
      <c r="E244" s="74" t="s">
        <v>1014</v>
      </c>
      <c r="F244" s="74" t="s">
        <v>440</v>
      </c>
      <c r="G244" s="74" t="s">
        <v>482</v>
      </c>
      <c r="H244" s="74" t="s">
        <v>459</v>
      </c>
      <c r="I244" s="74" t="s">
        <v>443</v>
      </c>
      <c r="J244" s="74" t="s">
        <v>1015</v>
      </c>
    </row>
    <row r="245" spans="1:10" ht="22.5" customHeight="1">
      <c r="A245" s="214"/>
      <c r="B245" s="216"/>
      <c r="C245" s="74" t="s">
        <v>437</v>
      </c>
      <c r="D245" s="74" t="s">
        <v>463</v>
      </c>
      <c r="E245" s="74" t="s">
        <v>1016</v>
      </c>
      <c r="F245" s="74" t="s">
        <v>465</v>
      </c>
      <c r="G245" s="74" t="s">
        <v>499</v>
      </c>
      <c r="H245" s="74" t="s">
        <v>467</v>
      </c>
      <c r="I245" s="74" t="s">
        <v>443</v>
      </c>
      <c r="J245" s="74" t="s">
        <v>1017</v>
      </c>
    </row>
    <row r="246" spans="1:10" ht="12" customHeight="1">
      <c r="A246" s="214"/>
      <c r="B246" s="216"/>
      <c r="C246" s="74" t="s">
        <v>437</v>
      </c>
      <c r="D246" s="74" t="s">
        <v>463</v>
      </c>
      <c r="E246" s="74" t="s">
        <v>1018</v>
      </c>
      <c r="F246" s="74" t="s">
        <v>465</v>
      </c>
      <c r="G246" s="74" t="s">
        <v>499</v>
      </c>
      <c r="H246" s="74" t="s">
        <v>467</v>
      </c>
      <c r="I246" s="74" t="s">
        <v>443</v>
      </c>
      <c r="J246" s="74" t="s">
        <v>1019</v>
      </c>
    </row>
    <row r="247" spans="1:10" ht="12" customHeight="1">
      <c r="A247" s="214"/>
      <c r="B247" s="216"/>
      <c r="C247" s="74" t="s">
        <v>437</v>
      </c>
      <c r="D247" s="74" t="s">
        <v>463</v>
      </c>
      <c r="E247" s="74" t="s">
        <v>1020</v>
      </c>
      <c r="F247" s="74" t="s">
        <v>465</v>
      </c>
      <c r="G247" s="74" t="s">
        <v>499</v>
      </c>
      <c r="H247" s="74" t="s">
        <v>467</v>
      </c>
      <c r="I247" s="74" t="s">
        <v>443</v>
      </c>
      <c r="J247" s="74" t="s">
        <v>1021</v>
      </c>
    </row>
    <row r="248" spans="1:10" ht="12" customHeight="1">
      <c r="A248" s="214"/>
      <c r="B248" s="216"/>
      <c r="C248" s="74" t="s">
        <v>437</v>
      </c>
      <c r="D248" s="74" t="s">
        <v>474</v>
      </c>
      <c r="E248" s="74" t="s">
        <v>475</v>
      </c>
      <c r="F248" s="74" t="s">
        <v>465</v>
      </c>
      <c r="G248" s="74" t="s">
        <v>1022</v>
      </c>
      <c r="H248" s="74" t="s">
        <v>477</v>
      </c>
      <c r="I248" s="74" t="s">
        <v>443</v>
      </c>
      <c r="J248" s="74" t="s">
        <v>751</v>
      </c>
    </row>
    <row r="249" spans="1:10" ht="12" customHeight="1">
      <c r="A249" s="214"/>
      <c r="B249" s="216"/>
      <c r="C249" s="74" t="s">
        <v>479</v>
      </c>
      <c r="D249" s="74" t="s">
        <v>480</v>
      </c>
      <c r="E249" s="74" t="s">
        <v>1023</v>
      </c>
      <c r="F249" s="74" t="s">
        <v>446</v>
      </c>
      <c r="G249" s="74" t="s">
        <v>1024</v>
      </c>
      <c r="H249" s="74" t="s">
        <v>459</v>
      </c>
      <c r="I249" s="74" t="s">
        <v>443</v>
      </c>
      <c r="J249" s="74" t="s">
        <v>1025</v>
      </c>
    </row>
    <row r="250" spans="1:10" ht="12" customHeight="1">
      <c r="A250" s="214"/>
      <c r="B250" s="216"/>
      <c r="C250" s="74" t="s">
        <v>479</v>
      </c>
      <c r="D250" s="74" t="s">
        <v>484</v>
      </c>
      <c r="E250" s="74" t="s">
        <v>1026</v>
      </c>
      <c r="F250" s="74" t="s">
        <v>465</v>
      </c>
      <c r="G250" s="74" t="s">
        <v>201</v>
      </c>
      <c r="H250" s="74" t="s">
        <v>459</v>
      </c>
      <c r="I250" s="74" t="s">
        <v>443</v>
      </c>
      <c r="J250" s="74" t="s">
        <v>1027</v>
      </c>
    </row>
    <row r="251" spans="1:10" ht="12" customHeight="1">
      <c r="A251" s="214"/>
      <c r="B251" s="216"/>
      <c r="C251" s="74" t="s">
        <v>489</v>
      </c>
      <c r="D251" s="74" t="s">
        <v>490</v>
      </c>
      <c r="E251" s="74" t="s">
        <v>1028</v>
      </c>
      <c r="F251" s="74" t="s">
        <v>446</v>
      </c>
      <c r="G251" s="74" t="s">
        <v>458</v>
      </c>
      <c r="H251" s="74" t="s">
        <v>459</v>
      </c>
      <c r="I251" s="74" t="s">
        <v>443</v>
      </c>
      <c r="J251" s="74" t="s">
        <v>1029</v>
      </c>
    </row>
    <row r="252" spans="1:10" ht="12" customHeight="1">
      <c r="A252" s="214" t="s">
        <v>371</v>
      </c>
      <c r="B252" s="216" t="s">
        <v>1030</v>
      </c>
      <c r="C252" s="74" t="s">
        <v>437</v>
      </c>
      <c r="D252" s="74" t="s">
        <v>438</v>
      </c>
      <c r="E252" s="74" t="s">
        <v>1031</v>
      </c>
      <c r="F252" s="74" t="s">
        <v>446</v>
      </c>
      <c r="G252" s="74" t="s">
        <v>198</v>
      </c>
      <c r="H252" s="74" t="s">
        <v>452</v>
      </c>
      <c r="I252" s="74" t="s">
        <v>443</v>
      </c>
      <c r="J252" s="74" t="s">
        <v>1032</v>
      </c>
    </row>
    <row r="253" spans="1:10" ht="12" customHeight="1">
      <c r="A253" s="214"/>
      <c r="B253" s="216"/>
      <c r="C253" s="74" t="s">
        <v>437</v>
      </c>
      <c r="D253" s="74" t="s">
        <v>438</v>
      </c>
      <c r="E253" s="74" t="s">
        <v>1033</v>
      </c>
      <c r="F253" s="74" t="s">
        <v>446</v>
      </c>
      <c r="G253" s="74" t="s">
        <v>514</v>
      </c>
      <c r="H253" s="74" t="s">
        <v>506</v>
      </c>
      <c r="I253" s="74" t="s">
        <v>443</v>
      </c>
      <c r="J253" s="74" t="s">
        <v>1034</v>
      </c>
    </row>
    <row r="254" spans="1:10" ht="12" customHeight="1">
      <c r="A254" s="214"/>
      <c r="B254" s="216"/>
      <c r="C254" s="74" t="s">
        <v>437</v>
      </c>
      <c r="D254" s="74" t="s">
        <v>438</v>
      </c>
      <c r="E254" s="74" t="s">
        <v>1035</v>
      </c>
      <c r="F254" s="74" t="s">
        <v>440</v>
      </c>
      <c r="G254" s="74" t="s">
        <v>856</v>
      </c>
      <c r="H254" s="74" t="s">
        <v>452</v>
      </c>
      <c r="I254" s="74" t="s">
        <v>443</v>
      </c>
      <c r="J254" s="74" t="s">
        <v>1036</v>
      </c>
    </row>
    <row r="255" spans="1:10" ht="12" customHeight="1">
      <c r="A255" s="214"/>
      <c r="B255" s="216"/>
      <c r="C255" s="74" t="s">
        <v>437</v>
      </c>
      <c r="D255" s="74" t="s">
        <v>456</v>
      </c>
      <c r="E255" s="74" t="s">
        <v>1037</v>
      </c>
      <c r="F255" s="74" t="s">
        <v>446</v>
      </c>
      <c r="G255" s="74" t="s">
        <v>458</v>
      </c>
      <c r="H255" s="74" t="s">
        <v>459</v>
      </c>
      <c r="I255" s="74" t="s">
        <v>443</v>
      </c>
      <c r="J255" s="74" t="s">
        <v>1038</v>
      </c>
    </row>
    <row r="256" spans="1:10" ht="12" customHeight="1">
      <c r="A256" s="214"/>
      <c r="B256" s="216"/>
      <c r="C256" s="74" t="s">
        <v>437</v>
      </c>
      <c r="D256" s="74" t="s">
        <v>456</v>
      </c>
      <c r="E256" s="74" t="s">
        <v>1039</v>
      </c>
      <c r="F256" s="74" t="s">
        <v>446</v>
      </c>
      <c r="G256" s="74" t="s">
        <v>458</v>
      </c>
      <c r="H256" s="74" t="s">
        <v>459</v>
      </c>
      <c r="I256" s="74" t="s">
        <v>443</v>
      </c>
      <c r="J256" s="74" t="s">
        <v>1040</v>
      </c>
    </row>
    <row r="257" spans="1:10" ht="13.5" customHeight="1">
      <c r="A257" s="214"/>
      <c r="B257" s="216"/>
      <c r="C257" s="74" t="s">
        <v>437</v>
      </c>
      <c r="D257" s="74" t="s">
        <v>456</v>
      </c>
      <c r="E257" s="74" t="s">
        <v>1041</v>
      </c>
      <c r="F257" s="74" t="s">
        <v>440</v>
      </c>
      <c r="G257" s="74" t="s">
        <v>502</v>
      </c>
      <c r="H257" s="74" t="s">
        <v>459</v>
      </c>
      <c r="I257" s="74" t="s">
        <v>443</v>
      </c>
      <c r="J257" s="74" t="s">
        <v>1042</v>
      </c>
    </row>
    <row r="258" spans="1:10" ht="12" customHeight="1">
      <c r="A258" s="214"/>
      <c r="B258" s="216"/>
      <c r="C258" s="74" t="s">
        <v>437</v>
      </c>
      <c r="D258" s="74" t="s">
        <v>463</v>
      </c>
      <c r="E258" s="74" t="s">
        <v>1043</v>
      </c>
      <c r="F258" s="74" t="s">
        <v>465</v>
      </c>
      <c r="G258" s="74" t="s">
        <v>499</v>
      </c>
      <c r="H258" s="74" t="s">
        <v>467</v>
      </c>
      <c r="I258" s="74" t="s">
        <v>443</v>
      </c>
      <c r="J258" s="74" t="s">
        <v>1044</v>
      </c>
    </row>
    <row r="259" spans="1:10" ht="12" customHeight="1">
      <c r="A259" s="214"/>
      <c r="B259" s="216"/>
      <c r="C259" s="74" t="s">
        <v>437</v>
      </c>
      <c r="D259" s="74" t="s">
        <v>474</v>
      </c>
      <c r="E259" s="74" t="s">
        <v>475</v>
      </c>
      <c r="F259" s="74" t="s">
        <v>446</v>
      </c>
      <c r="G259" s="74" t="s">
        <v>1045</v>
      </c>
      <c r="H259" s="74" t="s">
        <v>477</v>
      </c>
      <c r="I259" s="74" t="s">
        <v>443</v>
      </c>
      <c r="J259" s="74" t="s">
        <v>1046</v>
      </c>
    </row>
    <row r="260" spans="1:10" ht="12" customHeight="1">
      <c r="A260" s="214"/>
      <c r="B260" s="216"/>
      <c r="C260" s="74" t="s">
        <v>479</v>
      </c>
      <c r="D260" s="74" t="s">
        <v>480</v>
      </c>
      <c r="E260" s="74" t="s">
        <v>1047</v>
      </c>
      <c r="F260" s="74" t="s">
        <v>446</v>
      </c>
      <c r="G260" s="74" t="s">
        <v>458</v>
      </c>
      <c r="H260" s="74" t="s">
        <v>459</v>
      </c>
      <c r="I260" s="74" t="s">
        <v>443</v>
      </c>
      <c r="J260" s="74" t="s">
        <v>1048</v>
      </c>
    </row>
    <row r="261" spans="1:10" ht="12" customHeight="1">
      <c r="A261" s="214"/>
      <c r="B261" s="216"/>
      <c r="C261" s="74" t="s">
        <v>479</v>
      </c>
      <c r="D261" s="74" t="s">
        <v>480</v>
      </c>
      <c r="E261" s="74" t="s">
        <v>1049</v>
      </c>
      <c r="F261" s="74" t="s">
        <v>446</v>
      </c>
      <c r="G261" s="74" t="s">
        <v>458</v>
      </c>
      <c r="H261" s="74" t="s">
        <v>459</v>
      </c>
      <c r="I261" s="74" t="s">
        <v>443</v>
      </c>
      <c r="J261" s="74" t="s">
        <v>1050</v>
      </c>
    </row>
    <row r="262" spans="1:10" ht="12" customHeight="1">
      <c r="A262" s="214"/>
      <c r="B262" s="216"/>
      <c r="C262" s="74" t="s">
        <v>479</v>
      </c>
      <c r="D262" s="74" t="s">
        <v>484</v>
      </c>
      <c r="E262" s="74" t="s">
        <v>1051</v>
      </c>
      <c r="F262" s="74" t="s">
        <v>440</v>
      </c>
      <c r="G262" s="74" t="s">
        <v>502</v>
      </c>
      <c r="H262" s="74" t="s">
        <v>459</v>
      </c>
      <c r="I262" s="74" t="s">
        <v>443</v>
      </c>
      <c r="J262" s="74" t="s">
        <v>1052</v>
      </c>
    </row>
    <row r="263" spans="1:10" ht="45" customHeight="1">
      <c r="A263" s="214"/>
      <c r="B263" s="216"/>
      <c r="C263" s="74" t="s">
        <v>489</v>
      </c>
      <c r="D263" s="74" t="s">
        <v>490</v>
      </c>
      <c r="E263" s="74" t="s">
        <v>491</v>
      </c>
      <c r="F263" s="74" t="s">
        <v>446</v>
      </c>
      <c r="G263" s="74" t="s">
        <v>458</v>
      </c>
      <c r="H263" s="74" t="s">
        <v>459</v>
      </c>
      <c r="I263" s="74" t="s">
        <v>443</v>
      </c>
      <c r="J263" s="74" t="s">
        <v>1053</v>
      </c>
    </row>
    <row r="264" spans="1:10" ht="12" customHeight="1">
      <c r="A264" s="214" t="s">
        <v>369</v>
      </c>
      <c r="B264" s="216" t="s">
        <v>1054</v>
      </c>
      <c r="C264" s="74" t="s">
        <v>437</v>
      </c>
      <c r="D264" s="74" t="s">
        <v>438</v>
      </c>
      <c r="E264" s="74" t="s">
        <v>1055</v>
      </c>
      <c r="F264" s="74" t="s">
        <v>446</v>
      </c>
      <c r="G264" s="74" t="s">
        <v>502</v>
      </c>
      <c r="H264" s="74" t="s">
        <v>442</v>
      </c>
      <c r="I264" s="74" t="s">
        <v>443</v>
      </c>
      <c r="J264" s="74" t="s">
        <v>1056</v>
      </c>
    </row>
    <row r="265" spans="1:10" ht="12" customHeight="1">
      <c r="A265" s="214"/>
      <c r="B265" s="216"/>
      <c r="C265" s="74" t="s">
        <v>437</v>
      </c>
      <c r="D265" s="74" t="s">
        <v>456</v>
      </c>
      <c r="E265" s="74" t="s">
        <v>1057</v>
      </c>
      <c r="F265" s="74" t="s">
        <v>446</v>
      </c>
      <c r="G265" s="74" t="s">
        <v>458</v>
      </c>
      <c r="H265" s="74" t="s">
        <v>459</v>
      </c>
      <c r="I265" s="74" t="s">
        <v>443</v>
      </c>
      <c r="J265" s="74" t="s">
        <v>1058</v>
      </c>
    </row>
    <row r="266" spans="1:10" ht="12" customHeight="1">
      <c r="A266" s="214"/>
      <c r="B266" s="216"/>
      <c r="C266" s="74" t="s">
        <v>437</v>
      </c>
      <c r="D266" s="74" t="s">
        <v>463</v>
      </c>
      <c r="E266" s="74" t="s">
        <v>1059</v>
      </c>
      <c r="F266" s="74" t="s">
        <v>465</v>
      </c>
      <c r="G266" s="74" t="s">
        <v>466</v>
      </c>
      <c r="H266" s="74" t="s">
        <v>467</v>
      </c>
      <c r="I266" s="74" t="s">
        <v>443</v>
      </c>
      <c r="J266" s="74" t="s">
        <v>1060</v>
      </c>
    </row>
    <row r="267" spans="1:10" ht="12" customHeight="1">
      <c r="A267" s="214"/>
      <c r="B267" s="216"/>
      <c r="C267" s="74" t="s">
        <v>437</v>
      </c>
      <c r="D267" s="74" t="s">
        <v>474</v>
      </c>
      <c r="E267" s="74" t="s">
        <v>475</v>
      </c>
      <c r="F267" s="74" t="s">
        <v>465</v>
      </c>
      <c r="G267" s="74" t="s">
        <v>1061</v>
      </c>
      <c r="H267" s="74" t="s">
        <v>477</v>
      </c>
      <c r="I267" s="74" t="s">
        <v>443</v>
      </c>
      <c r="J267" s="74" t="s">
        <v>1062</v>
      </c>
    </row>
    <row r="268" spans="1:10" ht="12" customHeight="1">
      <c r="A268" s="214"/>
      <c r="B268" s="216"/>
      <c r="C268" s="74" t="s">
        <v>479</v>
      </c>
      <c r="D268" s="74" t="s">
        <v>480</v>
      </c>
      <c r="E268" s="74" t="s">
        <v>1063</v>
      </c>
      <c r="F268" s="74" t="s">
        <v>446</v>
      </c>
      <c r="G268" s="74" t="s">
        <v>458</v>
      </c>
      <c r="H268" s="74" t="s">
        <v>459</v>
      </c>
      <c r="I268" s="74" t="s">
        <v>443</v>
      </c>
      <c r="J268" s="74" t="s">
        <v>1064</v>
      </c>
    </row>
    <row r="269" spans="1:10" ht="45" customHeight="1">
      <c r="A269" s="214"/>
      <c r="B269" s="216"/>
      <c r="C269" s="74" t="s">
        <v>489</v>
      </c>
      <c r="D269" s="74" t="s">
        <v>490</v>
      </c>
      <c r="E269" s="74" t="s">
        <v>1065</v>
      </c>
      <c r="F269" s="74" t="s">
        <v>446</v>
      </c>
      <c r="G269" s="74" t="s">
        <v>458</v>
      </c>
      <c r="H269" s="74" t="s">
        <v>459</v>
      </c>
      <c r="I269" s="74" t="s">
        <v>443</v>
      </c>
      <c r="J269" s="74" t="s">
        <v>1066</v>
      </c>
    </row>
    <row r="270" spans="1:10" ht="12" customHeight="1">
      <c r="A270" s="214" t="s">
        <v>367</v>
      </c>
      <c r="B270" s="216" t="s">
        <v>1067</v>
      </c>
      <c r="C270" s="74" t="s">
        <v>437</v>
      </c>
      <c r="D270" s="74" t="s">
        <v>438</v>
      </c>
      <c r="E270" s="74" t="s">
        <v>1068</v>
      </c>
      <c r="F270" s="74" t="s">
        <v>446</v>
      </c>
      <c r="G270" s="74" t="s">
        <v>538</v>
      </c>
      <c r="H270" s="74" t="s">
        <v>539</v>
      </c>
      <c r="I270" s="74" t="s">
        <v>443</v>
      </c>
      <c r="J270" s="74" t="s">
        <v>1069</v>
      </c>
    </row>
    <row r="271" spans="1:10" ht="12" customHeight="1">
      <c r="A271" s="214"/>
      <c r="B271" s="216"/>
      <c r="C271" s="74" t="s">
        <v>437</v>
      </c>
      <c r="D271" s="74" t="s">
        <v>456</v>
      </c>
      <c r="E271" s="74" t="s">
        <v>1070</v>
      </c>
      <c r="F271" s="74" t="s">
        <v>446</v>
      </c>
      <c r="G271" s="74" t="s">
        <v>458</v>
      </c>
      <c r="H271" s="74" t="s">
        <v>459</v>
      </c>
      <c r="I271" s="74" t="s">
        <v>443</v>
      </c>
      <c r="J271" s="74" t="s">
        <v>1071</v>
      </c>
    </row>
    <row r="272" spans="1:10" ht="12" customHeight="1">
      <c r="A272" s="214"/>
      <c r="B272" s="216"/>
      <c r="C272" s="74" t="s">
        <v>437</v>
      </c>
      <c r="D272" s="74" t="s">
        <v>463</v>
      </c>
      <c r="E272" s="74" t="s">
        <v>1072</v>
      </c>
      <c r="F272" s="74" t="s">
        <v>465</v>
      </c>
      <c r="G272" s="74" t="s">
        <v>198</v>
      </c>
      <c r="H272" s="74" t="s">
        <v>626</v>
      </c>
      <c r="I272" s="74" t="s">
        <v>443</v>
      </c>
      <c r="J272" s="74" t="s">
        <v>1073</v>
      </c>
    </row>
    <row r="273" spans="1:10" ht="12" customHeight="1">
      <c r="A273" s="214"/>
      <c r="B273" s="216"/>
      <c r="C273" s="74" t="s">
        <v>437</v>
      </c>
      <c r="D273" s="74" t="s">
        <v>474</v>
      </c>
      <c r="E273" s="74" t="s">
        <v>475</v>
      </c>
      <c r="F273" s="74" t="s">
        <v>465</v>
      </c>
      <c r="G273" s="74" t="s">
        <v>728</v>
      </c>
      <c r="H273" s="74" t="s">
        <v>477</v>
      </c>
      <c r="I273" s="74" t="s">
        <v>443</v>
      </c>
      <c r="J273" s="74" t="s">
        <v>1074</v>
      </c>
    </row>
    <row r="274" spans="1:10" ht="12" customHeight="1">
      <c r="A274" s="214"/>
      <c r="B274" s="216"/>
      <c r="C274" s="74" t="s">
        <v>479</v>
      </c>
      <c r="D274" s="74" t="s">
        <v>484</v>
      </c>
      <c r="E274" s="74" t="s">
        <v>1075</v>
      </c>
      <c r="F274" s="74" t="s">
        <v>440</v>
      </c>
      <c r="G274" s="74" t="s">
        <v>502</v>
      </c>
      <c r="H274" s="74" t="s">
        <v>459</v>
      </c>
      <c r="I274" s="74" t="s">
        <v>443</v>
      </c>
      <c r="J274" s="74" t="s">
        <v>1076</v>
      </c>
    </row>
    <row r="275" spans="1:10" ht="12" customHeight="1">
      <c r="A275" s="214"/>
      <c r="B275" s="216"/>
      <c r="C275" s="74" t="s">
        <v>489</v>
      </c>
      <c r="D275" s="74" t="s">
        <v>490</v>
      </c>
      <c r="E275" s="74" t="s">
        <v>1077</v>
      </c>
      <c r="F275" s="74" t="s">
        <v>446</v>
      </c>
      <c r="G275" s="74" t="s">
        <v>458</v>
      </c>
      <c r="H275" s="74" t="s">
        <v>459</v>
      </c>
      <c r="I275" s="74" t="s">
        <v>443</v>
      </c>
      <c r="J275" s="74" t="s">
        <v>1078</v>
      </c>
    </row>
    <row r="276" spans="1:10" ht="12" customHeight="1">
      <c r="A276" s="214" t="s">
        <v>365</v>
      </c>
      <c r="B276" s="216" t="s">
        <v>1079</v>
      </c>
      <c r="C276" s="74" t="s">
        <v>437</v>
      </c>
      <c r="D276" s="74" t="s">
        <v>438</v>
      </c>
      <c r="E276" s="74" t="s">
        <v>1080</v>
      </c>
      <c r="F276" s="74" t="s">
        <v>446</v>
      </c>
      <c r="G276" s="74" t="s">
        <v>1081</v>
      </c>
      <c r="H276" s="74" t="s">
        <v>442</v>
      </c>
      <c r="I276" s="74" t="s">
        <v>443</v>
      </c>
      <c r="J276" s="74" t="s">
        <v>1082</v>
      </c>
    </row>
    <row r="277" spans="1:10" ht="12" customHeight="1">
      <c r="A277" s="214"/>
      <c r="B277" s="216"/>
      <c r="C277" s="74" t="s">
        <v>437</v>
      </c>
      <c r="D277" s="74" t="s">
        <v>438</v>
      </c>
      <c r="E277" s="74" t="s">
        <v>1083</v>
      </c>
      <c r="F277" s="74" t="s">
        <v>440</v>
      </c>
      <c r="G277" s="74" t="s">
        <v>1084</v>
      </c>
      <c r="H277" s="74" t="s">
        <v>442</v>
      </c>
      <c r="I277" s="74" t="s">
        <v>443</v>
      </c>
      <c r="J277" s="74" t="s">
        <v>1085</v>
      </c>
    </row>
    <row r="278" spans="1:10" ht="12" customHeight="1">
      <c r="A278" s="214"/>
      <c r="B278" s="216"/>
      <c r="C278" s="74" t="s">
        <v>437</v>
      </c>
      <c r="D278" s="74" t="s">
        <v>438</v>
      </c>
      <c r="E278" s="74" t="s">
        <v>1080</v>
      </c>
      <c r="F278" s="74" t="s">
        <v>446</v>
      </c>
      <c r="G278" s="74" t="s">
        <v>1081</v>
      </c>
      <c r="H278" s="74" t="s">
        <v>442</v>
      </c>
      <c r="I278" s="74" t="s">
        <v>443</v>
      </c>
      <c r="J278" s="74" t="s">
        <v>1082</v>
      </c>
    </row>
    <row r="279" spans="1:10" ht="12" customHeight="1">
      <c r="A279" s="214"/>
      <c r="B279" s="216"/>
      <c r="C279" s="74" t="s">
        <v>437</v>
      </c>
      <c r="D279" s="74" t="s">
        <v>438</v>
      </c>
      <c r="E279" s="74" t="s">
        <v>1086</v>
      </c>
      <c r="F279" s="74" t="s">
        <v>446</v>
      </c>
      <c r="G279" s="74" t="s">
        <v>202</v>
      </c>
      <c r="H279" s="74" t="s">
        <v>452</v>
      </c>
      <c r="I279" s="74" t="s">
        <v>443</v>
      </c>
      <c r="J279" s="74" t="s">
        <v>1087</v>
      </c>
    </row>
    <row r="280" spans="1:10" ht="12" customHeight="1">
      <c r="A280" s="214"/>
      <c r="B280" s="216"/>
      <c r="C280" s="74" t="s">
        <v>437</v>
      </c>
      <c r="D280" s="74" t="s">
        <v>438</v>
      </c>
      <c r="E280" s="74" t="s">
        <v>1088</v>
      </c>
      <c r="F280" s="74" t="s">
        <v>446</v>
      </c>
      <c r="G280" s="74" t="s">
        <v>1089</v>
      </c>
      <c r="H280" s="74" t="s">
        <v>1090</v>
      </c>
      <c r="I280" s="74" t="s">
        <v>443</v>
      </c>
      <c r="J280" s="74" t="s">
        <v>1091</v>
      </c>
    </row>
    <row r="281" spans="1:10" ht="12" customHeight="1">
      <c r="A281" s="214"/>
      <c r="B281" s="216"/>
      <c r="C281" s="74" t="s">
        <v>437</v>
      </c>
      <c r="D281" s="74" t="s">
        <v>438</v>
      </c>
      <c r="E281" s="74" t="s">
        <v>1092</v>
      </c>
      <c r="F281" s="74" t="s">
        <v>446</v>
      </c>
      <c r="G281" s="74" t="s">
        <v>201</v>
      </c>
      <c r="H281" s="74" t="s">
        <v>506</v>
      </c>
      <c r="I281" s="74" t="s">
        <v>443</v>
      </c>
      <c r="J281" s="74" t="s">
        <v>1093</v>
      </c>
    </row>
    <row r="282" spans="1:10" ht="12" customHeight="1">
      <c r="A282" s="214"/>
      <c r="B282" s="216"/>
      <c r="C282" s="74" t="s">
        <v>437</v>
      </c>
      <c r="D282" s="74" t="s">
        <v>438</v>
      </c>
      <c r="E282" s="74" t="s">
        <v>1094</v>
      </c>
      <c r="F282" s="74" t="s">
        <v>446</v>
      </c>
      <c r="G282" s="74" t="s">
        <v>1024</v>
      </c>
      <c r="H282" s="74" t="s">
        <v>452</v>
      </c>
      <c r="I282" s="74" t="s">
        <v>443</v>
      </c>
      <c r="J282" s="74" t="s">
        <v>1095</v>
      </c>
    </row>
    <row r="283" spans="1:10" ht="12" customHeight="1">
      <c r="A283" s="214"/>
      <c r="B283" s="216"/>
      <c r="C283" s="74" t="s">
        <v>437</v>
      </c>
      <c r="D283" s="74" t="s">
        <v>438</v>
      </c>
      <c r="E283" s="74" t="s">
        <v>1096</v>
      </c>
      <c r="F283" s="74" t="s">
        <v>446</v>
      </c>
      <c r="G283" s="74" t="s">
        <v>199</v>
      </c>
      <c r="H283" s="74" t="s">
        <v>452</v>
      </c>
      <c r="I283" s="74" t="s">
        <v>443</v>
      </c>
      <c r="J283" s="74" t="s">
        <v>1097</v>
      </c>
    </row>
    <row r="284" spans="1:10" ht="12" customHeight="1">
      <c r="A284" s="214"/>
      <c r="B284" s="216"/>
      <c r="C284" s="74" t="s">
        <v>437</v>
      </c>
      <c r="D284" s="74" t="s">
        <v>438</v>
      </c>
      <c r="E284" s="74" t="s">
        <v>1098</v>
      </c>
      <c r="F284" s="74" t="s">
        <v>446</v>
      </c>
      <c r="G284" s="74" t="s">
        <v>1099</v>
      </c>
      <c r="H284" s="74" t="s">
        <v>452</v>
      </c>
      <c r="I284" s="74" t="s">
        <v>443</v>
      </c>
      <c r="J284" s="74" t="s">
        <v>1098</v>
      </c>
    </row>
    <row r="285" spans="1:10" ht="12" customHeight="1">
      <c r="A285" s="214"/>
      <c r="B285" s="216"/>
      <c r="C285" s="74" t="s">
        <v>437</v>
      </c>
      <c r="D285" s="74" t="s">
        <v>456</v>
      </c>
      <c r="E285" s="74" t="s">
        <v>1100</v>
      </c>
      <c r="F285" s="74" t="s">
        <v>440</v>
      </c>
      <c r="G285" s="74" t="s">
        <v>502</v>
      </c>
      <c r="H285" s="74" t="s">
        <v>459</v>
      </c>
      <c r="I285" s="74" t="s">
        <v>443</v>
      </c>
      <c r="J285" s="74" t="s">
        <v>1101</v>
      </c>
    </row>
    <row r="286" spans="1:10" ht="12" customHeight="1">
      <c r="A286" s="214"/>
      <c r="B286" s="216"/>
      <c r="C286" s="74" t="s">
        <v>437</v>
      </c>
      <c r="D286" s="74" t="s">
        <v>456</v>
      </c>
      <c r="E286" s="74" t="s">
        <v>1102</v>
      </c>
      <c r="F286" s="74" t="s">
        <v>446</v>
      </c>
      <c r="G286" s="74" t="s">
        <v>458</v>
      </c>
      <c r="H286" s="74" t="s">
        <v>459</v>
      </c>
      <c r="I286" s="74" t="s">
        <v>443</v>
      </c>
      <c r="J286" s="74" t="s">
        <v>1103</v>
      </c>
    </row>
    <row r="287" spans="1:10" ht="12" customHeight="1">
      <c r="A287" s="214"/>
      <c r="B287" s="216"/>
      <c r="C287" s="74" t="s">
        <v>437</v>
      </c>
      <c r="D287" s="74" t="s">
        <v>456</v>
      </c>
      <c r="E287" s="74" t="s">
        <v>1104</v>
      </c>
      <c r="F287" s="74" t="s">
        <v>446</v>
      </c>
      <c r="G287" s="74" t="s">
        <v>458</v>
      </c>
      <c r="H287" s="74" t="s">
        <v>459</v>
      </c>
      <c r="I287" s="74" t="s">
        <v>443</v>
      </c>
      <c r="J287" s="74" t="s">
        <v>1105</v>
      </c>
    </row>
    <row r="288" spans="1:10" ht="12" customHeight="1">
      <c r="A288" s="214"/>
      <c r="B288" s="216"/>
      <c r="C288" s="74" t="s">
        <v>437</v>
      </c>
      <c r="D288" s="74" t="s">
        <v>463</v>
      </c>
      <c r="E288" s="74" t="s">
        <v>1106</v>
      </c>
      <c r="F288" s="74" t="s">
        <v>465</v>
      </c>
      <c r="G288" s="74" t="s">
        <v>726</v>
      </c>
      <c r="H288" s="74" t="s">
        <v>467</v>
      </c>
      <c r="I288" s="74" t="s">
        <v>443</v>
      </c>
      <c r="J288" s="74" t="s">
        <v>1107</v>
      </c>
    </row>
    <row r="289" spans="1:10" ht="12" customHeight="1">
      <c r="A289" s="214"/>
      <c r="B289" s="216"/>
      <c r="C289" s="74" t="s">
        <v>437</v>
      </c>
      <c r="D289" s="74" t="s">
        <v>463</v>
      </c>
      <c r="E289" s="74" t="s">
        <v>1108</v>
      </c>
      <c r="F289" s="74" t="s">
        <v>465</v>
      </c>
      <c r="G289" s="74" t="s">
        <v>1109</v>
      </c>
      <c r="H289" s="74" t="s">
        <v>467</v>
      </c>
      <c r="I289" s="74" t="s">
        <v>443</v>
      </c>
      <c r="J289" s="74" t="s">
        <v>1110</v>
      </c>
    </row>
    <row r="290" spans="1:10" ht="22.5" customHeight="1">
      <c r="A290" s="214"/>
      <c r="B290" s="216"/>
      <c r="C290" s="74" t="s">
        <v>437</v>
      </c>
      <c r="D290" s="74" t="s">
        <v>463</v>
      </c>
      <c r="E290" s="74" t="s">
        <v>1111</v>
      </c>
      <c r="F290" s="74" t="s">
        <v>465</v>
      </c>
      <c r="G290" s="74" t="s">
        <v>466</v>
      </c>
      <c r="H290" s="74" t="s">
        <v>467</v>
      </c>
      <c r="I290" s="74" t="s">
        <v>443</v>
      </c>
      <c r="J290" s="74" t="s">
        <v>1112</v>
      </c>
    </row>
    <row r="291" spans="1:10" ht="12" customHeight="1">
      <c r="A291" s="214"/>
      <c r="B291" s="216"/>
      <c r="C291" s="74" t="s">
        <v>437</v>
      </c>
      <c r="D291" s="74" t="s">
        <v>463</v>
      </c>
      <c r="E291" s="74" t="s">
        <v>1113</v>
      </c>
      <c r="F291" s="74" t="s">
        <v>465</v>
      </c>
      <c r="G291" s="74" t="s">
        <v>466</v>
      </c>
      <c r="H291" s="74" t="s">
        <v>467</v>
      </c>
      <c r="I291" s="74" t="s">
        <v>443</v>
      </c>
      <c r="J291" s="74" t="s">
        <v>1114</v>
      </c>
    </row>
    <row r="292" spans="1:10" ht="12" customHeight="1">
      <c r="A292" s="214"/>
      <c r="B292" s="216"/>
      <c r="C292" s="74" t="s">
        <v>437</v>
      </c>
      <c r="D292" s="74" t="s">
        <v>474</v>
      </c>
      <c r="E292" s="74" t="s">
        <v>475</v>
      </c>
      <c r="F292" s="74" t="s">
        <v>465</v>
      </c>
      <c r="G292" s="74" t="s">
        <v>1115</v>
      </c>
      <c r="H292" s="74" t="s">
        <v>477</v>
      </c>
      <c r="I292" s="74" t="s">
        <v>443</v>
      </c>
      <c r="J292" s="74" t="s">
        <v>1116</v>
      </c>
    </row>
    <row r="293" spans="1:10" ht="12" customHeight="1">
      <c r="A293" s="214"/>
      <c r="B293" s="216"/>
      <c r="C293" s="74" t="s">
        <v>479</v>
      </c>
      <c r="D293" s="74" t="s">
        <v>480</v>
      </c>
      <c r="E293" s="74" t="s">
        <v>1117</v>
      </c>
      <c r="F293" s="74" t="s">
        <v>446</v>
      </c>
      <c r="G293" s="74" t="s">
        <v>201</v>
      </c>
      <c r="H293" s="74" t="s">
        <v>506</v>
      </c>
      <c r="I293" s="74" t="s">
        <v>443</v>
      </c>
      <c r="J293" s="74" t="s">
        <v>1118</v>
      </c>
    </row>
    <row r="294" spans="1:10" ht="12" customHeight="1">
      <c r="A294" s="214"/>
      <c r="B294" s="216"/>
      <c r="C294" s="74" t="s">
        <v>479</v>
      </c>
      <c r="D294" s="74" t="s">
        <v>480</v>
      </c>
      <c r="E294" s="74" t="s">
        <v>1119</v>
      </c>
      <c r="F294" s="74" t="s">
        <v>446</v>
      </c>
      <c r="G294" s="74" t="s">
        <v>458</v>
      </c>
      <c r="H294" s="74" t="s">
        <v>459</v>
      </c>
      <c r="I294" s="74" t="s">
        <v>443</v>
      </c>
      <c r="J294" s="74" t="s">
        <v>1120</v>
      </c>
    </row>
    <row r="295" spans="1:10" ht="12" customHeight="1">
      <c r="A295" s="214"/>
      <c r="B295" s="216"/>
      <c r="C295" s="74" t="s">
        <v>479</v>
      </c>
      <c r="D295" s="74" t="s">
        <v>530</v>
      </c>
      <c r="E295" s="74" t="s">
        <v>1121</v>
      </c>
      <c r="F295" s="74" t="s">
        <v>446</v>
      </c>
      <c r="G295" s="74" t="s">
        <v>747</v>
      </c>
      <c r="H295" s="74" t="s">
        <v>1122</v>
      </c>
      <c r="I295" s="74" t="s">
        <v>443</v>
      </c>
      <c r="J295" s="74" t="s">
        <v>1123</v>
      </c>
    </row>
    <row r="296" spans="1:10" ht="22.5" customHeight="1">
      <c r="A296" s="214"/>
      <c r="B296" s="216"/>
      <c r="C296" s="74" t="s">
        <v>489</v>
      </c>
      <c r="D296" s="74" t="s">
        <v>490</v>
      </c>
      <c r="E296" s="74" t="s">
        <v>534</v>
      </c>
      <c r="F296" s="74" t="s">
        <v>446</v>
      </c>
      <c r="G296" s="74" t="s">
        <v>458</v>
      </c>
      <c r="H296" s="74" t="s">
        <v>459</v>
      </c>
      <c r="I296" s="74" t="s">
        <v>443</v>
      </c>
      <c r="J296" s="74" t="s">
        <v>1124</v>
      </c>
    </row>
    <row r="297" spans="1:10" ht="12" customHeight="1">
      <c r="A297" s="214" t="s">
        <v>363</v>
      </c>
      <c r="B297" s="216" t="s">
        <v>1125</v>
      </c>
      <c r="C297" s="74" t="s">
        <v>437</v>
      </c>
      <c r="D297" s="74" t="s">
        <v>438</v>
      </c>
      <c r="E297" s="74" t="s">
        <v>1126</v>
      </c>
      <c r="F297" s="74" t="s">
        <v>440</v>
      </c>
      <c r="G297" s="74" t="s">
        <v>1127</v>
      </c>
      <c r="H297" s="74" t="s">
        <v>442</v>
      </c>
      <c r="I297" s="74" t="s">
        <v>443</v>
      </c>
      <c r="J297" s="74" t="s">
        <v>1128</v>
      </c>
    </row>
    <row r="298" spans="1:10" ht="12" customHeight="1">
      <c r="A298" s="214"/>
      <c r="B298" s="216"/>
      <c r="C298" s="74" t="s">
        <v>437</v>
      </c>
      <c r="D298" s="74" t="s">
        <v>456</v>
      </c>
      <c r="E298" s="74" t="s">
        <v>1129</v>
      </c>
      <c r="F298" s="74" t="s">
        <v>446</v>
      </c>
      <c r="G298" s="74" t="s">
        <v>458</v>
      </c>
      <c r="H298" s="74" t="s">
        <v>459</v>
      </c>
      <c r="I298" s="74" t="s">
        <v>443</v>
      </c>
      <c r="J298" s="74" t="s">
        <v>1130</v>
      </c>
    </row>
    <row r="299" spans="1:10" ht="12" customHeight="1">
      <c r="A299" s="214"/>
      <c r="B299" s="216"/>
      <c r="C299" s="74" t="s">
        <v>437</v>
      </c>
      <c r="D299" s="74" t="s">
        <v>463</v>
      </c>
      <c r="E299" s="74" t="s">
        <v>1131</v>
      </c>
      <c r="F299" s="74" t="s">
        <v>465</v>
      </c>
      <c r="G299" s="74" t="s">
        <v>1132</v>
      </c>
      <c r="H299" s="74" t="s">
        <v>467</v>
      </c>
      <c r="I299" s="74" t="s">
        <v>443</v>
      </c>
      <c r="J299" s="74" t="s">
        <v>1133</v>
      </c>
    </row>
    <row r="300" spans="1:10" ht="12" customHeight="1">
      <c r="A300" s="214"/>
      <c r="B300" s="216"/>
      <c r="C300" s="74" t="s">
        <v>437</v>
      </c>
      <c r="D300" s="74" t="s">
        <v>474</v>
      </c>
      <c r="E300" s="74" t="s">
        <v>475</v>
      </c>
      <c r="F300" s="74" t="s">
        <v>465</v>
      </c>
      <c r="G300" s="74" t="s">
        <v>1134</v>
      </c>
      <c r="H300" s="74" t="s">
        <v>477</v>
      </c>
      <c r="I300" s="74" t="s">
        <v>443</v>
      </c>
      <c r="J300" s="74" t="s">
        <v>1135</v>
      </c>
    </row>
    <row r="301" spans="1:10" ht="12" customHeight="1">
      <c r="A301" s="214"/>
      <c r="B301" s="216"/>
      <c r="C301" s="74" t="s">
        <v>479</v>
      </c>
      <c r="D301" s="74" t="s">
        <v>658</v>
      </c>
      <c r="E301" s="74" t="s">
        <v>1136</v>
      </c>
      <c r="F301" s="74" t="s">
        <v>440</v>
      </c>
      <c r="G301" s="74" t="s">
        <v>950</v>
      </c>
      <c r="H301" s="74" t="s">
        <v>527</v>
      </c>
      <c r="I301" s="74" t="s">
        <v>528</v>
      </c>
      <c r="J301" s="74" t="s">
        <v>1137</v>
      </c>
    </row>
    <row r="302" spans="1:10" ht="33.75">
      <c r="A302" s="214"/>
      <c r="B302" s="216"/>
      <c r="C302" s="74" t="s">
        <v>489</v>
      </c>
      <c r="D302" s="74" t="s">
        <v>490</v>
      </c>
      <c r="E302" s="74" t="s">
        <v>1138</v>
      </c>
      <c r="F302" s="74" t="s">
        <v>446</v>
      </c>
      <c r="G302" s="74" t="s">
        <v>458</v>
      </c>
      <c r="H302" s="74" t="s">
        <v>459</v>
      </c>
      <c r="I302" s="74" t="s">
        <v>443</v>
      </c>
      <c r="J302" s="74" t="s">
        <v>1139</v>
      </c>
    </row>
    <row r="303" spans="1:10" ht="22.5" customHeight="1">
      <c r="A303" s="214" t="s">
        <v>361</v>
      </c>
      <c r="B303" s="216" t="s">
        <v>1140</v>
      </c>
      <c r="C303" s="74" t="s">
        <v>437</v>
      </c>
      <c r="D303" s="74" t="s">
        <v>438</v>
      </c>
      <c r="E303" s="74" t="s">
        <v>1141</v>
      </c>
      <c r="F303" s="74" t="s">
        <v>446</v>
      </c>
      <c r="G303" s="74" t="s">
        <v>1024</v>
      </c>
      <c r="H303" s="74" t="s">
        <v>765</v>
      </c>
      <c r="I303" s="74" t="s">
        <v>443</v>
      </c>
      <c r="J303" s="74" t="s">
        <v>1142</v>
      </c>
    </row>
    <row r="304" spans="1:10" ht="12" customHeight="1">
      <c r="A304" s="214"/>
      <c r="B304" s="216"/>
      <c r="C304" s="74" t="s">
        <v>437</v>
      </c>
      <c r="D304" s="74" t="s">
        <v>456</v>
      </c>
      <c r="E304" s="74" t="s">
        <v>1143</v>
      </c>
      <c r="F304" s="74" t="s">
        <v>446</v>
      </c>
      <c r="G304" s="74" t="s">
        <v>458</v>
      </c>
      <c r="H304" s="74" t="s">
        <v>459</v>
      </c>
      <c r="I304" s="74" t="s">
        <v>443</v>
      </c>
      <c r="J304" s="74" t="s">
        <v>1144</v>
      </c>
    </row>
    <row r="305" spans="1:10" ht="12" customHeight="1">
      <c r="A305" s="214"/>
      <c r="B305" s="216"/>
      <c r="C305" s="74" t="s">
        <v>437</v>
      </c>
      <c r="D305" s="74" t="s">
        <v>463</v>
      </c>
      <c r="E305" s="74" t="s">
        <v>1145</v>
      </c>
      <c r="F305" s="74" t="s">
        <v>446</v>
      </c>
      <c r="G305" s="74" t="s">
        <v>990</v>
      </c>
      <c r="H305" s="74" t="s">
        <v>547</v>
      </c>
      <c r="I305" s="74" t="s">
        <v>443</v>
      </c>
      <c r="J305" s="74" t="s">
        <v>1146</v>
      </c>
    </row>
    <row r="306" spans="1:10" ht="12" customHeight="1">
      <c r="A306" s="214"/>
      <c r="B306" s="216"/>
      <c r="C306" s="74" t="s">
        <v>437</v>
      </c>
      <c r="D306" s="74" t="s">
        <v>474</v>
      </c>
      <c r="E306" s="74" t="s">
        <v>475</v>
      </c>
      <c r="F306" s="74" t="s">
        <v>465</v>
      </c>
      <c r="G306" s="74" t="s">
        <v>1147</v>
      </c>
      <c r="H306" s="74" t="s">
        <v>477</v>
      </c>
      <c r="I306" s="74" t="s">
        <v>443</v>
      </c>
      <c r="J306" s="74" t="s">
        <v>1148</v>
      </c>
    </row>
    <row r="307" spans="1:10" ht="12" customHeight="1">
      <c r="A307" s="214"/>
      <c r="B307" s="216"/>
      <c r="C307" s="74" t="s">
        <v>479</v>
      </c>
      <c r="D307" s="74" t="s">
        <v>480</v>
      </c>
      <c r="E307" s="74" t="s">
        <v>1149</v>
      </c>
      <c r="F307" s="74" t="s">
        <v>440</v>
      </c>
      <c r="G307" s="74" t="s">
        <v>502</v>
      </c>
      <c r="H307" s="74" t="s">
        <v>459</v>
      </c>
      <c r="I307" s="74" t="s">
        <v>443</v>
      </c>
      <c r="J307" s="74" t="s">
        <v>1150</v>
      </c>
    </row>
    <row r="308" spans="1:10" ht="12" customHeight="1">
      <c r="A308" s="214"/>
      <c r="B308" s="216"/>
      <c r="C308" s="74" t="s">
        <v>479</v>
      </c>
      <c r="D308" s="74" t="s">
        <v>480</v>
      </c>
      <c r="E308" s="74" t="s">
        <v>1151</v>
      </c>
      <c r="F308" s="74" t="s">
        <v>446</v>
      </c>
      <c r="G308" s="74" t="s">
        <v>723</v>
      </c>
      <c r="H308" s="74" t="s">
        <v>459</v>
      </c>
      <c r="I308" s="74" t="s">
        <v>443</v>
      </c>
      <c r="J308" s="74" t="s">
        <v>1152</v>
      </c>
    </row>
    <row r="309" spans="1:10" ht="12" customHeight="1">
      <c r="A309" s="214"/>
      <c r="B309" s="216"/>
      <c r="C309" s="74" t="s">
        <v>489</v>
      </c>
      <c r="D309" s="74" t="s">
        <v>490</v>
      </c>
      <c r="E309" s="74" t="s">
        <v>1153</v>
      </c>
      <c r="F309" s="74" t="s">
        <v>446</v>
      </c>
      <c r="G309" s="74" t="s">
        <v>458</v>
      </c>
      <c r="H309" s="74" t="s">
        <v>459</v>
      </c>
      <c r="I309" s="74" t="s">
        <v>443</v>
      </c>
      <c r="J309" s="74" t="s">
        <v>1154</v>
      </c>
    </row>
    <row r="310" spans="1:10" ht="13.5" customHeight="1">
      <c r="A310" s="214" t="s">
        <v>359</v>
      </c>
      <c r="B310" s="216" t="s">
        <v>1155</v>
      </c>
      <c r="C310" s="74" t="s">
        <v>437</v>
      </c>
      <c r="D310" s="74" t="s">
        <v>438</v>
      </c>
      <c r="E310" s="74" t="s">
        <v>1156</v>
      </c>
      <c r="F310" s="74" t="s">
        <v>446</v>
      </c>
      <c r="G310" s="74" t="s">
        <v>856</v>
      </c>
      <c r="H310" s="74" t="s">
        <v>1157</v>
      </c>
      <c r="I310" s="74" t="s">
        <v>443</v>
      </c>
      <c r="J310" s="74" t="s">
        <v>1158</v>
      </c>
    </row>
    <row r="311" spans="1:10" ht="12" customHeight="1">
      <c r="A311" s="214"/>
      <c r="B311" s="216"/>
      <c r="C311" s="74" t="s">
        <v>437</v>
      </c>
      <c r="D311" s="74" t="s">
        <v>456</v>
      </c>
      <c r="E311" s="74" t="s">
        <v>1159</v>
      </c>
      <c r="F311" s="74" t="s">
        <v>446</v>
      </c>
      <c r="G311" s="74" t="s">
        <v>458</v>
      </c>
      <c r="H311" s="74" t="s">
        <v>459</v>
      </c>
      <c r="I311" s="74" t="s">
        <v>443</v>
      </c>
      <c r="J311" s="74" t="s">
        <v>1160</v>
      </c>
    </row>
    <row r="312" spans="1:10" ht="12" customHeight="1">
      <c r="A312" s="214"/>
      <c r="B312" s="216"/>
      <c r="C312" s="74" t="s">
        <v>437</v>
      </c>
      <c r="D312" s="74" t="s">
        <v>463</v>
      </c>
      <c r="E312" s="74" t="s">
        <v>1161</v>
      </c>
      <c r="F312" s="74" t="s">
        <v>446</v>
      </c>
      <c r="G312" s="74" t="s">
        <v>726</v>
      </c>
      <c r="H312" s="74" t="s">
        <v>467</v>
      </c>
      <c r="I312" s="74" t="s">
        <v>443</v>
      </c>
      <c r="J312" s="74" t="s">
        <v>1162</v>
      </c>
    </row>
    <row r="313" spans="1:10" ht="12" customHeight="1">
      <c r="A313" s="214"/>
      <c r="B313" s="216"/>
      <c r="C313" s="74" t="s">
        <v>437</v>
      </c>
      <c r="D313" s="74" t="s">
        <v>474</v>
      </c>
      <c r="E313" s="74" t="s">
        <v>475</v>
      </c>
      <c r="F313" s="74" t="s">
        <v>465</v>
      </c>
      <c r="G313" s="74" t="s">
        <v>1163</v>
      </c>
      <c r="H313" s="74" t="s">
        <v>477</v>
      </c>
      <c r="I313" s="74" t="s">
        <v>443</v>
      </c>
      <c r="J313" s="74" t="s">
        <v>1164</v>
      </c>
    </row>
    <row r="314" spans="1:10" ht="12" customHeight="1">
      <c r="A314" s="214"/>
      <c r="B314" s="216"/>
      <c r="C314" s="74" t="s">
        <v>479</v>
      </c>
      <c r="D314" s="74" t="s">
        <v>658</v>
      </c>
      <c r="E314" s="74" t="s">
        <v>1165</v>
      </c>
      <c r="F314" s="74" t="s">
        <v>446</v>
      </c>
      <c r="G314" s="74" t="s">
        <v>201</v>
      </c>
      <c r="H314" s="74" t="s">
        <v>459</v>
      </c>
      <c r="I314" s="74" t="s">
        <v>443</v>
      </c>
      <c r="J314" s="74" t="s">
        <v>1166</v>
      </c>
    </row>
    <row r="315" spans="1:10" ht="12" customHeight="1">
      <c r="A315" s="214"/>
      <c r="B315" s="216"/>
      <c r="C315" s="74" t="s">
        <v>479</v>
      </c>
      <c r="D315" s="74" t="s">
        <v>530</v>
      </c>
      <c r="E315" s="74" t="s">
        <v>1167</v>
      </c>
      <c r="F315" s="74" t="s">
        <v>440</v>
      </c>
      <c r="G315" s="74" t="s">
        <v>1168</v>
      </c>
      <c r="H315" s="74" t="s">
        <v>527</v>
      </c>
      <c r="I315" s="74" t="s">
        <v>528</v>
      </c>
      <c r="J315" s="74" t="s">
        <v>1169</v>
      </c>
    </row>
    <row r="316" spans="1:10" ht="22.5" customHeight="1">
      <c r="A316" s="214"/>
      <c r="B316" s="216"/>
      <c r="C316" s="74" t="s">
        <v>489</v>
      </c>
      <c r="D316" s="74" t="s">
        <v>490</v>
      </c>
      <c r="E316" s="74" t="s">
        <v>1170</v>
      </c>
      <c r="F316" s="74" t="s">
        <v>446</v>
      </c>
      <c r="G316" s="74" t="s">
        <v>458</v>
      </c>
      <c r="H316" s="74" t="s">
        <v>459</v>
      </c>
      <c r="I316" s="74" t="s">
        <v>443</v>
      </c>
      <c r="J316" s="74" t="s">
        <v>1171</v>
      </c>
    </row>
    <row r="317" spans="1:10" ht="12" customHeight="1">
      <c r="A317" s="214" t="s">
        <v>357</v>
      </c>
      <c r="B317" s="216" t="s">
        <v>1172</v>
      </c>
      <c r="C317" s="74" t="s">
        <v>437</v>
      </c>
      <c r="D317" s="74" t="s">
        <v>438</v>
      </c>
      <c r="E317" s="74" t="s">
        <v>1173</v>
      </c>
      <c r="F317" s="74" t="s">
        <v>446</v>
      </c>
      <c r="G317" s="74" t="s">
        <v>202</v>
      </c>
      <c r="H317" s="74" t="s">
        <v>1174</v>
      </c>
      <c r="I317" s="74" t="s">
        <v>443</v>
      </c>
      <c r="J317" s="74" t="s">
        <v>1175</v>
      </c>
    </row>
    <row r="318" spans="1:10" ht="12" customHeight="1">
      <c r="A318" s="214"/>
      <c r="B318" s="216"/>
      <c r="C318" s="74" t="s">
        <v>437</v>
      </c>
      <c r="D318" s="74" t="s">
        <v>456</v>
      </c>
      <c r="E318" s="74" t="s">
        <v>1176</v>
      </c>
      <c r="F318" s="74" t="s">
        <v>446</v>
      </c>
      <c r="G318" s="74" t="s">
        <v>458</v>
      </c>
      <c r="H318" s="74" t="s">
        <v>459</v>
      </c>
      <c r="I318" s="74" t="s">
        <v>443</v>
      </c>
      <c r="J318" s="74" t="s">
        <v>1177</v>
      </c>
    </row>
    <row r="319" spans="1:10" ht="12" customHeight="1">
      <c r="A319" s="214"/>
      <c r="B319" s="216"/>
      <c r="C319" s="74" t="s">
        <v>437</v>
      </c>
      <c r="D319" s="74" t="s">
        <v>463</v>
      </c>
      <c r="E319" s="74" t="s">
        <v>1178</v>
      </c>
      <c r="F319" s="74" t="s">
        <v>465</v>
      </c>
      <c r="G319" s="74" t="s">
        <v>466</v>
      </c>
      <c r="H319" s="74" t="s">
        <v>467</v>
      </c>
      <c r="I319" s="74" t="s">
        <v>443</v>
      </c>
      <c r="J319" s="74" t="s">
        <v>1179</v>
      </c>
    </row>
    <row r="320" spans="1:10" ht="12" customHeight="1">
      <c r="A320" s="214"/>
      <c r="B320" s="216"/>
      <c r="C320" s="74" t="s">
        <v>437</v>
      </c>
      <c r="D320" s="74" t="s">
        <v>474</v>
      </c>
      <c r="E320" s="74" t="s">
        <v>475</v>
      </c>
      <c r="F320" s="74" t="s">
        <v>465</v>
      </c>
      <c r="G320" s="74" t="s">
        <v>1180</v>
      </c>
      <c r="H320" s="74" t="s">
        <v>477</v>
      </c>
      <c r="I320" s="74" t="s">
        <v>443</v>
      </c>
      <c r="J320" s="74" t="s">
        <v>1181</v>
      </c>
    </row>
    <row r="321" spans="1:10" ht="12" customHeight="1">
      <c r="A321" s="214"/>
      <c r="B321" s="216"/>
      <c r="C321" s="74" t="s">
        <v>479</v>
      </c>
      <c r="D321" s="74" t="s">
        <v>480</v>
      </c>
      <c r="E321" s="74" t="s">
        <v>1182</v>
      </c>
      <c r="F321" s="74" t="s">
        <v>446</v>
      </c>
      <c r="G321" s="74" t="s">
        <v>458</v>
      </c>
      <c r="H321" s="74" t="s">
        <v>459</v>
      </c>
      <c r="I321" s="74" t="s">
        <v>443</v>
      </c>
      <c r="J321" s="74" t="s">
        <v>1183</v>
      </c>
    </row>
    <row r="322" spans="1:10" ht="12" customHeight="1">
      <c r="A322" s="214"/>
      <c r="B322" s="216"/>
      <c r="C322" s="74" t="s">
        <v>489</v>
      </c>
      <c r="D322" s="74" t="s">
        <v>490</v>
      </c>
      <c r="E322" s="74" t="s">
        <v>1184</v>
      </c>
      <c r="F322" s="74" t="s">
        <v>446</v>
      </c>
      <c r="G322" s="74" t="s">
        <v>458</v>
      </c>
      <c r="H322" s="74" t="s">
        <v>459</v>
      </c>
      <c r="I322" s="74" t="s">
        <v>443</v>
      </c>
      <c r="J322" s="74" t="s">
        <v>1185</v>
      </c>
    </row>
    <row r="323" spans="1:10" ht="12" customHeight="1">
      <c r="A323" s="214" t="s">
        <v>355</v>
      </c>
      <c r="B323" s="216" t="s">
        <v>1186</v>
      </c>
      <c r="C323" s="74" t="s">
        <v>437</v>
      </c>
      <c r="D323" s="74" t="s">
        <v>438</v>
      </c>
      <c r="E323" s="74" t="s">
        <v>1187</v>
      </c>
      <c r="F323" s="74" t="s">
        <v>446</v>
      </c>
      <c r="G323" s="74" t="s">
        <v>542</v>
      </c>
      <c r="H323" s="74" t="s">
        <v>452</v>
      </c>
      <c r="I323" s="74" t="s">
        <v>443</v>
      </c>
      <c r="J323" s="74" t="s">
        <v>1188</v>
      </c>
    </row>
    <row r="324" spans="1:10" ht="33.75" customHeight="1">
      <c r="A324" s="214"/>
      <c r="B324" s="216"/>
      <c r="C324" s="74" t="s">
        <v>437</v>
      </c>
      <c r="D324" s="74" t="s">
        <v>438</v>
      </c>
      <c r="E324" s="74" t="s">
        <v>1189</v>
      </c>
      <c r="F324" s="74" t="s">
        <v>446</v>
      </c>
      <c r="G324" s="74" t="s">
        <v>458</v>
      </c>
      <c r="H324" s="74" t="s">
        <v>459</v>
      </c>
      <c r="I324" s="74" t="s">
        <v>443</v>
      </c>
      <c r="J324" s="74" t="s">
        <v>1190</v>
      </c>
    </row>
    <row r="325" spans="1:10" ht="12" customHeight="1">
      <c r="A325" s="214"/>
      <c r="B325" s="216"/>
      <c r="C325" s="74" t="s">
        <v>437</v>
      </c>
      <c r="D325" s="74" t="s">
        <v>456</v>
      </c>
      <c r="E325" s="74" t="s">
        <v>1191</v>
      </c>
      <c r="F325" s="74" t="s">
        <v>446</v>
      </c>
      <c r="G325" s="74" t="s">
        <v>458</v>
      </c>
      <c r="H325" s="74" t="s">
        <v>459</v>
      </c>
      <c r="I325" s="74" t="s">
        <v>443</v>
      </c>
      <c r="J325" s="74" t="s">
        <v>1192</v>
      </c>
    </row>
    <row r="326" spans="1:10" ht="12" customHeight="1">
      <c r="A326" s="214"/>
      <c r="B326" s="216"/>
      <c r="C326" s="74" t="s">
        <v>437</v>
      </c>
      <c r="D326" s="74" t="s">
        <v>456</v>
      </c>
      <c r="E326" s="74" t="s">
        <v>1193</v>
      </c>
      <c r="F326" s="74" t="s">
        <v>446</v>
      </c>
      <c r="G326" s="74" t="s">
        <v>458</v>
      </c>
      <c r="H326" s="74" t="s">
        <v>459</v>
      </c>
      <c r="I326" s="74" t="s">
        <v>443</v>
      </c>
      <c r="J326" s="74" t="s">
        <v>1194</v>
      </c>
    </row>
    <row r="327" spans="1:10" ht="12" customHeight="1">
      <c r="A327" s="214"/>
      <c r="B327" s="216"/>
      <c r="C327" s="74" t="s">
        <v>437</v>
      </c>
      <c r="D327" s="74" t="s">
        <v>463</v>
      </c>
      <c r="E327" s="74" t="s">
        <v>1195</v>
      </c>
      <c r="F327" s="74" t="s">
        <v>440</v>
      </c>
      <c r="G327" s="74" t="s">
        <v>1196</v>
      </c>
      <c r="H327" s="74" t="s">
        <v>547</v>
      </c>
      <c r="I327" s="74" t="s">
        <v>443</v>
      </c>
      <c r="J327" s="74" t="s">
        <v>1197</v>
      </c>
    </row>
    <row r="328" spans="1:10" ht="12" customHeight="1">
      <c r="A328" s="214"/>
      <c r="B328" s="216"/>
      <c r="C328" s="74" t="s">
        <v>437</v>
      </c>
      <c r="D328" s="74" t="s">
        <v>474</v>
      </c>
      <c r="E328" s="74" t="s">
        <v>475</v>
      </c>
      <c r="F328" s="74" t="s">
        <v>465</v>
      </c>
      <c r="G328" s="74" t="s">
        <v>1198</v>
      </c>
      <c r="H328" s="74" t="s">
        <v>477</v>
      </c>
      <c r="I328" s="74" t="s">
        <v>443</v>
      </c>
      <c r="J328" s="74" t="s">
        <v>1199</v>
      </c>
    </row>
    <row r="329" spans="1:10" ht="12" customHeight="1">
      <c r="A329" s="214"/>
      <c r="B329" s="216"/>
      <c r="C329" s="74" t="s">
        <v>479</v>
      </c>
      <c r="D329" s="74" t="s">
        <v>530</v>
      </c>
      <c r="E329" s="74" t="s">
        <v>1200</v>
      </c>
      <c r="F329" s="74" t="s">
        <v>446</v>
      </c>
      <c r="G329" s="74" t="s">
        <v>458</v>
      </c>
      <c r="H329" s="74" t="s">
        <v>459</v>
      </c>
      <c r="I329" s="74" t="s">
        <v>443</v>
      </c>
      <c r="J329" s="74" t="s">
        <v>1201</v>
      </c>
    </row>
    <row r="330" spans="1:10" ht="33.75" customHeight="1">
      <c r="A330" s="214"/>
      <c r="B330" s="216"/>
      <c r="C330" s="74" t="s">
        <v>489</v>
      </c>
      <c r="D330" s="74" t="s">
        <v>490</v>
      </c>
      <c r="E330" s="74" t="s">
        <v>986</v>
      </c>
      <c r="F330" s="74" t="s">
        <v>446</v>
      </c>
      <c r="G330" s="74" t="s">
        <v>458</v>
      </c>
      <c r="H330" s="74" t="s">
        <v>459</v>
      </c>
      <c r="I330" s="74" t="s">
        <v>443</v>
      </c>
      <c r="J330" s="74" t="s">
        <v>1202</v>
      </c>
    </row>
    <row r="331" spans="1:10" ht="12" customHeight="1">
      <c r="A331" s="214" t="s">
        <v>352</v>
      </c>
      <c r="B331" s="216" t="s">
        <v>1203</v>
      </c>
      <c r="C331" s="74" t="s">
        <v>437</v>
      </c>
      <c r="D331" s="74" t="s">
        <v>438</v>
      </c>
      <c r="E331" s="74" t="s">
        <v>1204</v>
      </c>
      <c r="F331" s="74" t="s">
        <v>446</v>
      </c>
      <c r="G331" s="74" t="s">
        <v>201</v>
      </c>
      <c r="H331" s="74" t="s">
        <v>442</v>
      </c>
      <c r="I331" s="74" t="s">
        <v>443</v>
      </c>
      <c r="J331" s="74" t="s">
        <v>1205</v>
      </c>
    </row>
    <row r="332" spans="1:10" ht="12" customHeight="1">
      <c r="A332" s="214"/>
      <c r="B332" s="216"/>
      <c r="C332" s="74" t="s">
        <v>437</v>
      </c>
      <c r="D332" s="74" t="s">
        <v>456</v>
      </c>
      <c r="E332" s="74" t="s">
        <v>1206</v>
      </c>
      <c r="F332" s="74" t="s">
        <v>440</v>
      </c>
      <c r="G332" s="74" t="s">
        <v>502</v>
      </c>
      <c r="H332" s="74" t="s">
        <v>459</v>
      </c>
      <c r="I332" s="74" t="s">
        <v>443</v>
      </c>
      <c r="J332" s="74" t="s">
        <v>1207</v>
      </c>
    </row>
    <row r="333" spans="1:10" ht="12" customHeight="1">
      <c r="A333" s="214"/>
      <c r="B333" s="216"/>
      <c r="C333" s="74" t="s">
        <v>437</v>
      </c>
      <c r="D333" s="74" t="s">
        <v>463</v>
      </c>
      <c r="E333" s="74" t="s">
        <v>1208</v>
      </c>
      <c r="F333" s="74" t="s">
        <v>465</v>
      </c>
      <c r="G333" s="74" t="s">
        <v>587</v>
      </c>
      <c r="H333" s="74" t="s">
        <v>1209</v>
      </c>
      <c r="I333" s="74" t="s">
        <v>443</v>
      </c>
      <c r="J333" s="74" t="s">
        <v>1210</v>
      </c>
    </row>
    <row r="334" spans="1:10" ht="12" customHeight="1">
      <c r="A334" s="214"/>
      <c r="B334" s="216"/>
      <c r="C334" s="74" t="s">
        <v>437</v>
      </c>
      <c r="D334" s="74" t="s">
        <v>474</v>
      </c>
      <c r="E334" s="74" t="s">
        <v>475</v>
      </c>
      <c r="F334" s="74" t="s">
        <v>465</v>
      </c>
      <c r="G334" s="74" t="s">
        <v>896</v>
      </c>
      <c r="H334" s="74" t="s">
        <v>477</v>
      </c>
      <c r="I334" s="74" t="s">
        <v>443</v>
      </c>
      <c r="J334" s="74" t="s">
        <v>1211</v>
      </c>
    </row>
    <row r="335" spans="1:10" ht="12" customHeight="1">
      <c r="A335" s="214"/>
      <c r="B335" s="216"/>
      <c r="C335" s="74" t="s">
        <v>479</v>
      </c>
      <c r="D335" s="74" t="s">
        <v>480</v>
      </c>
      <c r="E335" s="74" t="s">
        <v>1212</v>
      </c>
      <c r="F335" s="74" t="s">
        <v>446</v>
      </c>
      <c r="G335" s="74" t="s">
        <v>723</v>
      </c>
      <c r="H335" s="74" t="s">
        <v>459</v>
      </c>
      <c r="I335" s="74" t="s">
        <v>443</v>
      </c>
      <c r="J335" s="74" t="s">
        <v>1213</v>
      </c>
    </row>
    <row r="336" spans="1:10" ht="12" customHeight="1">
      <c r="A336" s="214"/>
      <c r="B336" s="216"/>
      <c r="C336" s="74" t="s">
        <v>489</v>
      </c>
      <c r="D336" s="74" t="s">
        <v>490</v>
      </c>
      <c r="E336" s="74" t="s">
        <v>1214</v>
      </c>
      <c r="F336" s="74" t="s">
        <v>446</v>
      </c>
      <c r="G336" s="74" t="s">
        <v>458</v>
      </c>
      <c r="H336" s="74" t="s">
        <v>459</v>
      </c>
      <c r="I336" s="74" t="s">
        <v>443</v>
      </c>
      <c r="J336" s="74" t="s">
        <v>1215</v>
      </c>
    </row>
    <row r="337" spans="1:10" ht="13.5" customHeight="1">
      <c r="A337" s="214" t="s">
        <v>350</v>
      </c>
      <c r="B337" s="216" t="s">
        <v>1216</v>
      </c>
      <c r="C337" s="74" t="s">
        <v>437</v>
      </c>
      <c r="D337" s="74" t="s">
        <v>438</v>
      </c>
      <c r="E337" s="74" t="s">
        <v>1217</v>
      </c>
      <c r="F337" s="74" t="s">
        <v>446</v>
      </c>
      <c r="G337" s="74" t="s">
        <v>447</v>
      </c>
      <c r="H337" s="74" t="s">
        <v>442</v>
      </c>
      <c r="I337" s="74" t="s">
        <v>443</v>
      </c>
      <c r="J337" s="74" t="s">
        <v>1218</v>
      </c>
    </row>
    <row r="338" spans="1:10" ht="12" customHeight="1">
      <c r="A338" s="214"/>
      <c r="B338" s="216"/>
      <c r="C338" s="74" t="s">
        <v>437</v>
      </c>
      <c r="D338" s="74" t="s">
        <v>456</v>
      </c>
      <c r="E338" s="74" t="s">
        <v>1219</v>
      </c>
      <c r="F338" s="74" t="s">
        <v>446</v>
      </c>
      <c r="G338" s="74" t="s">
        <v>458</v>
      </c>
      <c r="H338" s="74" t="s">
        <v>459</v>
      </c>
      <c r="I338" s="74" t="s">
        <v>443</v>
      </c>
      <c r="J338" s="74" t="s">
        <v>1220</v>
      </c>
    </row>
    <row r="339" spans="1:10" ht="12" customHeight="1">
      <c r="A339" s="214"/>
      <c r="B339" s="216"/>
      <c r="C339" s="74" t="s">
        <v>437</v>
      </c>
      <c r="D339" s="74" t="s">
        <v>463</v>
      </c>
      <c r="E339" s="74" t="s">
        <v>1221</v>
      </c>
      <c r="F339" s="74" t="s">
        <v>465</v>
      </c>
      <c r="G339" s="74" t="s">
        <v>990</v>
      </c>
      <c r="H339" s="74" t="s">
        <v>1222</v>
      </c>
      <c r="I339" s="74" t="s">
        <v>443</v>
      </c>
      <c r="J339" s="74" t="s">
        <v>1223</v>
      </c>
    </row>
    <row r="340" spans="1:10" ht="12" customHeight="1">
      <c r="A340" s="214"/>
      <c r="B340" s="216"/>
      <c r="C340" s="74" t="s">
        <v>437</v>
      </c>
      <c r="D340" s="74" t="s">
        <v>474</v>
      </c>
      <c r="E340" s="74" t="s">
        <v>475</v>
      </c>
      <c r="F340" s="74" t="s">
        <v>465</v>
      </c>
      <c r="G340" s="74" t="s">
        <v>1224</v>
      </c>
      <c r="H340" s="74" t="s">
        <v>477</v>
      </c>
      <c r="I340" s="74" t="s">
        <v>443</v>
      </c>
      <c r="J340" s="74" t="s">
        <v>1225</v>
      </c>
    </row>
    <row r="341" spans="1:10" ht="12" customHeight="1">
      <c r="A341" s="214"/>
      <c r="B341" s="216"/>
      <c r="C341" s="74" t="s">
        <v>479</v>
      </c>
      <c r="D341" s="74" t="s">
        <v>480</v>
      </c>
      <c r="E341" s="74" t="s">
        <v>1226</v>
      </c>
      <c r="F341" s="74" t="s">
        <v>440</v>
      </c>
      <c r="G341" s="74" t="s">
        <v>502</v>
      </c>
      <c r="H341" s="74" t="s">
        <v>459</v>
      </c>
      <c r="I341" s="74" t="s">
        <v>443</v>
      </c>
      <c r="J341" s="74" t="s">
        <v>1227</v>
      </c>
    </row>
    <row r="342" spans="1:10" ht="12" customHeight="1">
      <c r="A342" s="214"/>
      <c r="B342" s="216"/>
      <c r="C342" s="74" t="s">
        <v>479</v>
      </c>
      <c r="D342" s="74" t="s">
        <v>484</v>
      </c>
      <c r="E342" s="74" t="s">
        <v>485</v>
      </c>
      <c r="F342" s="74" t="s">
        <v>465</v>
      </c>
      <c r="G342" s="74" t="s">
        <v>486</v>
      </c>
      <c r="H342" s="74" t="s">
        <v>487</v>
      </c>
      <c r="I342" s="74" t="s">
        <v>443</v>
      </c>
      <c r="J342" s="74" t="s">
        <v>488</v>
      </c>
    </row>
    <row r="343" spans="1:10" ht="12" customHeight="1">
      <c r="A343" s="214"/>
      <c r="B343" s="216"/>
      <c r="C343" s="74" t="s">
        <v>489</v>
      </c>
      <c r="D343" s="74" t="s">
        <v>490</v>
      </c>
      <c r="E343" s="74" t="s">
        <v>1228</v>
      </c>
      <c r="F343" s="74" t="s">
        <v>446</v>
      </c>
      <c r="G343" s="74" t="s">
        <v>458</v>
      </c>
      <c r="H343" s="74" t="s">
        <v>459</v>
      </c>
      <c r="I343" s="74" t="s">
        <v>443</v>
      </c>
      <c r="J343" s="74" t="s">
        <v>1229</v>
      </c>
    </row>
    <row r="344" spans="1:10" ht="13.5" customHeight="1">
      <c r="A344" s="214" t="s">
        <v>348</v>
      </c>
      <c r="B344" s="216" t="s">
        <v>1230</v>
      </c>
      <c r="C344" s="74" t="s">
        <v>437</v>
      </c>
      <c r="D344" s="74" t="s">
        <v>438</v>
      </c>
      <c r="E344" s="74" t="s">
        <v>1231</v>
      </c>
      <c r="F344" s="74" t="s">
        <v>446</v>
      </c>
      <c r="G344" s="74" t="s">
        <v>202</v>
      </c>
      <c r="H344" s="74" t="s">
        <v>452</v>
      </c>
      <c r="I344" s="74" t="s">
        <v>443</v>
      </c>
      <c r="J344" s="74" t="s">
        <v>1232</v>
      </c>
    </row>
    <row r="345" spans="1:10" ht="12" customHeight="1">
      <c r="A345" s="214"/>
      <c r="B345" s="216"/>
      <c r="C345" s="74" t="s">
        <v>437</v>
      </c>
      <c r="D345" s="74" t="s">
        <v>438</v>
      </c>
      <c r="E345" s="74" t="s">
        <v>1233</v>
      </c>
      <c r="F345" s="74" t="s">
        <v>446</v>
      </c>
      <c r="G345" s="74" t="s">
        <v>834</v>
      </c>
      <c r="H345" s="74" t="s">
        <v>452</v>
      </c>
      <c r="I345" s="74" t="s">
        <v>443</v>
      </c>
      <c r="J345" s="74" t="s">
        <v>1234</v>
      </c>
    </row>
    <row r="346" spans="1:10" ht="12" customHeight="1">
      <c r="A346" s="214"/>
      <c r="B346" s="216"/>
      <c r="C346" s="74" t="s">
        <v>437</v>
      </c>
      <c r="D346" s="74" t="s">
        <v>456</v>
      </c>
      <c r="E346" s="74" t="s">
        <v>1235</v>
      </c>
      <c r="F346" s="74" t="s">
        <v>446</v>
      </c>
      <c r="G346" s="74" t="s">
        <v>458</v>
      </c>
      <c r="H346" s="74" t="s">
        <v>459</v>
      </c>
      <c r="I346" s="74" t="s">
        <v>443</v>
      </c>
      <c r="J346" s="74" t="s">
        <v>1236</v>
      </c>
    </row>
    <row r="347" spans="1:10" ht="12" customHeight="1">
      <c r="A347" s="214"/>
      <c r="B347" s="216"/>
      <c r="C347" s="74" t="s">
        <v>437</v>
      </c>
      <c r="D347" s="74" t="s">
        <v>463</v>
      </c>
      <c r="E347" s="74" t="s">
        <v>1237</v>
      </c>
      <c r="F347" s="74" t="s">
        <v>465</v>
      </c>
      <c r="G347" s="74" t="s">
        <v>470</v>
      </c>
      <c r="H347" s="74" t="s">
        <v>467</v>
      </c>
      <c r="I347" s="74" t="s">
        <v>443</v>
      </c>
      <c r="J347" s="74" t="s">
        <v>1238</v>
      </c>
    </row>
    <row r="348" spans="1:10" ht="12" customHeight="1">
      <c r="A348" s="214"/>
      <c r="B348" s="216"/>
      <c r="C348" s="74" t="s">
        <v>437</v>
      </c>
      <c r="D348" s="74" t="s">
        <v>474</v>
      </c>
      <c r="E348" s="74" t="s">
        <v>475</v>
      </c>
      <c r="F348" s="74" t="s">
        <v>465</v>
      </c>
      <c r="G348" s="74" t="s">
        <v>1239</v>
      </c>
      <c r="H348" s="74" t="s">
        <v>477</v>
      </c>
      <c r="I348" s="74" t="s">
        <v>443</v>
      </c>
      <c r="J348" s="74" t="s">
        <v>1240</v>
      </c>
    </row>
    <row r="349" spans="1:10" ht="12" customHeight="1">
      <c r="A349" s="214"/>
      <c r="B349" s="216"/>
      <c r="C349" s="74" t="s">
        <v>479</v>
      </c>
      <c r="D349" s="74" t="s">
        <v>530</v>
      </c>
      <c r="E349" s="74" t="s">
        <v>1241</v>
      </c>
      <c r="F349" s="74" t="s">
        <v>440</v>
      </c>
      <c r="G349" s="74" t="s">
        <v>1241</v>
      </c>
      <c r="H349" s="74" t="s">
        <v>527</v>
      </c>
      <c r="I349" s="74" t="s">
        <v>443</v>
      </c>
      <c r="J349" s="74" t="s">
        <v>1242</v>
      </c>
    </row>
    <row r="350" spans="1:10" ht="12" customHeight="1">
      <c r="A350" s="214"/>
      <c r="B350" s="216"/>
      <c r="C350" s="74" t="s">
        <v>489</v>
      </c>
      <c r="D350" s="74" t="s">
        <v>490</v>
      </c>
      <c r="E350" s="74" t="s">
        <v>1243</v>
      </c>
      <c r="F350" s="74" t="s">
        <v>446</v>
      </c>
      <c r="G350" s="74" t="s">
        <v>458</v>
      </c>
      <c r="H350" s="74" t="s">
        <v>459</v>
      </c>
      <c r="I350" s="74" t="s">
        <v>443</v>
      </c>
      <c r="J350" s="74" t="s">
        <v>1244</v>
      </c>
    </row>
    <row r="351" spans="1:10" ht="12" customHeight="1">
      <c r="A351" s="214" t="s">
        <v>346</v>
      </c>
      <c r="B351" s="216" t="s">
        <v>1245</v>
      </c>
      <c r="C351" s="74" t="s">
        <v>437</v>
      </c>
      <c r="D351" s="74" t="s">
        <v>438</v>
      </c>
      <c r="E351" s="74" t="s">
        <v>1246</v>
      </c>
      <c r="F351" s="74" t="s">
        <v>446</v>
      </c>
      <c r="G351" s="74" t="s">
        <v>514</v>
      </c>
      <c r="H351" s="74" t="s">
        <v>506</v>
      </c>
      <c r="I351" s="74" t="s">
        <v>443</v>
      </c>
      <c r="J351" s="74" t="s">
        <v>1247</v>
      </c>
    </row>
    <row r="352" spans="1:10" ht="12" customHeight="1">
      <c r="A352" s="214"/>
      <c r="B352" s="216"/>
      <c r="C352" s="74" t="s">
        <v>437</v>
      </c>
      <c r="D352" s="74" t="s">
        <v>438</v>
      </c>
      <c r="E352" s="74" t="s">
        <v>1248</v>
      </c>
      <c r="F352" s="74" t="s">
        <v>446</v>
      </c>
      <c r="G352" s="74" t="s">
        <v>514</v>
      </c>
      <c r="H352" s="74" t="s">
        <v>506</v>
      </c>
      <c r="I352" s="74" t="s">
        <v>443</v>
      </c>
      <c r="J352" s="74" t="s">
        <v>1249</v>
      </c>
    </row>
    <row r="353" spans="1:10" ht="12" customHeight="1">
      <c r="A353" s="214"/>
      <c r="B353" s="216"/>
      <c r="C353" s="74" t="s">
        <v>437</v>
      </c>
      <c r="D353" s="74" t="s">
        <v>438</v>
      </c>
      <c r="E353" s="74" t="s">
        <v>1250</v>
      </c>
      <c r="F353" s="74" t="s">
        <v>446</v>
      </c>
      <c r="G353" s="74" t="s">
        <v>514</v>
      </c>
      <c r="H353" s="74" t="s">
        <v>506</v>
      </c>
      <c r="I353" s="74" t="s">
        <v>443</v>
      </c>
      <c r="J353" s="74" t="s">
        <v>1251</v>
      </c>
    </row>
    <row r="354" spans="1:10" ht="12" customHeight="1">
      <c r="A354" s="214"/>
      <c r="B354" s="216"/>
      <c r="C354" s="74" t="s">
        <v>437</v>
      </c>
      <c r="D354" s="74" t="s">
        <v>438</v>
      </c>
      <c r="E354" s="74" t="s">
        <v>1252</v>
      </c>
      <c r="F354" s="74" t="s">
        <v>440</v>
      </c>
      <c r="G354" s="74" t="s">
        <v>514</v>
      </c>
      <c r="H354" s="74" t="s">
        <v>1253</v>
      </c>
      <c r="I354" s="74" t="s">
        <v>443</v>
      </c>
      <c r="J354" s="74" t="s">
        <v>1254</v>
      </c>
    </row>
    <row r="355" spans="1:10" ht="45" customHeight="1">
      <c r="A355" s="214"/>
      <c r="B355" s="216"/>
      <c r="C355" s="74" t="s">
        <v>437</v>
      </c>
      <c r="D355" s="74" t="s">
        <v>456</v>
      </c>
      <c r="E355" s="74" t="s">
        <v>1255</v>
      </c>
      <c r="F355" s="74" t="s">
        <v>446</v>
      </c>
      <c r="G355" s="74" t="s">
        <v>458</v>
      </c>
      <c r="H355" s="74" t="s">
        <v>459</v>
      </c>
      <c r="I355" s="74" t="s">
        <v>443</v>
      </c>
      <c r="J355" s="74" t="s">
        <v>978</v>
      </c>
    </row>
    <row r="356" spans="1:10" ht="12" customHeight="1">
      <c r="A356" s="214"/>
      <c r="B356" s="216"/>
      <c r="C356" s="74" t="s">
        <v>437</v>
      </c>
      <c r="D356" s="74" t="s">
        <v>456</v>
      </c>
      <c r="E356" s="74" t="s">
        <v>1256</v>
      </c>
      <c r="F356" s="74" t="s">
        <v>446</v>
      </c>
      <c r="G356" s="74" t="s">
        <v>723</v>
      </c>
      <c r="H356" s="74" t="s">
        <v>459</v>
      </c>
      <c r="I356" s="74" t="s">
        <v>443</v>
      </c>
      <c r="J356" s="74" t="s">
        <v>1257</v>
      </c>
    </row>
    <row r="357" spans="1:10" ht="12" customHeight="1">
      <c r="A357" s="214"/>
      <c r="B357" s="216"/>
      <c r="C357" s="74" t="s">
        <v>437</v>
      </c>
      <c r="D357" s="74" t="s">
        <v>463</v>
      </c>
      <c r="E357" s="74" t="s">
        <v>1258</v>
      </c>
      <c r="F357" s="74" t="s">
        <v>465</v>
      </c>
      <c r="G357" s="74" t="s">
        <v>499</v>
      </c>
      <c r="H357" s="74" t="s">
        <v>467</v>
      </c>
      <c r="I357" s="74" t="s">
        <v>443</v>
      </c>
      <c r="J357" s="74" t="s">
        <v>1259</v>
      </c>
    </row>
    <row r="358" spans="1:10" ht="12" customHeight="1">
      <c r="A358" s="214"/>
      <c r="B358" s="216"/>
      <c r="C358" s="74" t="s">
        <v>437</v>
      </c>
      <c r="D358" s="74" t="s">
        <v>474</v>
      </c>
      <c r="E358" s="74" t="s">
        <v>475</v>
      </c>
      <c r="F358" s="74" t="s">
        <v>465</v>
      </c>
      <c r="G358" s="74" t="s">
        <v>1260</v>
      </c>
      <c r="H358" s="74" t="s">
        <v>477</v>
      </c>
      <c r="I358" s="74" t="s">
        <v>443</v>
      </c>
      <c r="J358" s="74" t="s">
        <v>1261</v>
      </c>
    </row>
    <row r="359" spans="1:10" ht="12" customHeight="1">
      <c r="A359" s="214"/>
      <c r="B359" s="216"/>
      <c r="C359" s="74" t="s">
        <v>479</v>
      </c>
      <c r="D359" s="74" t="s">
        <v>480</v>
      </c>
      <c r="E359" s="74" t="s">
        <v>1262</v>
      </c>
      <c r="F359" s="74" t="s">
        <v>465</v>
      </c>
      <c r="G359" s="74" t="s">
        <v>514</v>
      </c>
      <c r="H359" s="74" t="s">
        <v>506</v>
      </c>
      <c r="I359" s="74" t="s">
        <v>443</v>
      </c>
      <c r="J359" s="74" t="s">
        <v>1263</v>
      </c>
    </row>
    <row r="360" spans="1:10" ht="12" customHeight="1">
      <c r="A360" s="214"/>
      <c r="B360" s="216"/>
      <c r="C360" s="74" t="s">
        <v>479</v>
      </c>
      <c r="D360" s="74" t="s">
        <v>530</v>
      </c>
      <c r="E360" s="74" t="s">
        <v>1264</v>
      </c>
      <c r="F360" s="74" t="s">
        <v>446</v>
      </c>
      <c r="G360" s="74" t="s">
        <v>199</v>
      </c>
      <c r="H360" s="74" t="s">
        <v>588</v>
      </c>
      <c r="I360" s="74" t="s">
        <v>443</v>
      </c>
      <c r="J360" s="74" t="s">
        <v>1265</v>
      </c>
    </row>
    <row r="361" spans="1:10" ht="12" customHeight="1">
      <c r="A361" s="214"/>
      <c r="B361" s="216"/>
      <c r="C361" s="74" t="s">
        <v>489</v>
      </c>
      <c r="D361" s="74" t="s">
        <v>490</v>
      </c>
      <c r="E361" s="74" t="s">
        <v>1266</v>
      </c>
      <c r="F361" s="74" t="s">
        <v>446</v>
      </c>
      <c r="G361" s="74" t="s">
        <v>458</v>
      </c>
      <c r="H361" s="74" t="s">
        <v>459</v>
      </c>
      <c r="I361" s="74" t="s">
        <v>443</v>
      </c>
      <c r="J361" s="74" t="s">
        <v>903</v>
      </c>
    </row>
    <row r="362" spans="1:10" ht="12" customHeight="1">
      <c r="A362" s="214" t="s">
        <v>343</v>
      </c>
      <c r="B362" s="216" t="s">
        <v>1267</v>
      </c>
      <c r="C362" s="74" t="s">
        <v>437</v>
      </c>
      <c r="D362" s="74" t="s">
        <v>438</v>
      </c>
      <c r="E362" s="74" t="s">
        <v>1268</v>
      </c>
      <c r="F362" s="74" t="s">
        <v>446</v>
      </c>
      <c r="G362" s="74" t="s">
        <v>199</v>
      </c>
      <c r="H362" s="74" t="s">
        <v>506</v>
      </c>
      <c r="I362" s="74" t="s">
        <v>443</v>
      </c>
      <c r="J362" s="74" t="s">
        <v>1269</v>
      </c>
    </row>
    <row r="363" spans="1:10" ht="12" customHeight="1">
      <c r="A363" s="214"/>
      <c r="B363" s="216"/>
      <c r="C363" s="74" t="s">
        <v>437</v>
      </c>
      <c r="D363" s="74" t="s">
        <v>438</v>
      </c>
      <c r="E363" s="74" t="s">
        <v>1270</v>
      </c>
      <c r="F363" s="74" t="s">
        <v>446</v>
      </c>
      <c r="G363" s="74" t="s">
        <v>198</v>
      </c>
      <c r="H363" s="74" t="s">
        <v>506</v>
      </c>
      <c r="I363" s="74" t="s">
        <v>443</v>
      </c>
      <c r="J363" s="74" t="s">
        <v>1271</v>
      </c>
    </row>
    <row r="364" spans="1:10" ht="12" customHeight="1">
      <c r="A364" s="214"/>
      <c r="B364" s="216"/>
      <c r="C364" s="74" t="s">
        <v>437</v>
      </c>
      <c r="D364" s="74" t="s">
        <v>438</v>
      </c>
      <c r="E364" s="74" t="s">
        <v>1272</v>
      </c>
      <c r="F364" s="74" t="s">
        <v>440</v>
      </c>
      <c r="G364" s="74" t="s">
        <v>1273</v>
      </c>
      <c r="H364" s="74" t="s">
        <v>765</v>
      </c>
      <c r="I364" s="74" t="s">
        <v>443</v>
      </c>
      <c r="J364" s="74" t="s">
        <v>1274</v>
      </c>
    </row>
    <row r="365" spans="1:10" ht="12" customHeight="1">
      <c r="A365" s="214"/>
      <c r="B365" s="216"/>
      <c r="C365" s="74" t="s">
        <v>437</v>
      </c>
      <c r="D365" s="74" t="s">
        <v>438</v>
      </c>
      <c r="E365" s="74" t="s">
        <v>1275</v>
      </c>
      <c r="F365" s="74" t="s">
        <v>446</v>
      </c>
      <c r="G365" s="74" t="s">
        <v>199</v>
      </c>
      <c r="H365" s="74" t="s">
        <v>506</v>
      </c>
      <c r="I365" s="74" t="s">
        <v>443</v>
      </c>
      <c r="J365" s="74" t="s">
        <v>1276</v>
      </c>
    </row>
    <row r="366" spans="1:10" ht="12" customHeight="1">
      <c r="A366" s="214"/>
      <c r="B366" s="216"/>
      <c r="C366" s="74" t="s">
        <v>437</v>
      </c>
      <c r="D366" s="74" t="s">
        <v>456</v>
      </c>
      <c r="E366" s="74" t="s">
        <v>1277</v>
      </c>
      <c r="F366" s="74" t="s">
        <v>440</v>
      </c>
      <c r="G366" s="74" t="s">
        <v>502</v>
      </c>
      <c r="H366" s="74" t="s">
        <v>459</v>
      </c>
      <c r="I366" s="74" t="s">
        <v>443</v>
      </c>
      <c r="J366" s="74" t="s">
        <v>1278</v>
      </c>
    </row>
    <row r="367" spans="1:10" ht="12" customHeight="1">
      <c r="A367" s="214"/>
      <c r="B367" s="216"/>
      <c r="C367" s="74" t="s">
        <v>437</v>
      </c>
      <c r="D367" s="74" t="s">
        <v>456</v>
      </c>
      <c r="E367" s="74" t="s">
        <v>1279</v>
      </c>
      <c r="F367" s="74" t="s">
        <v>446</v>
      </c>
      <c r="G367" s="74" t="s">
        <v>458</v>
      </c>
      <c r="H367" s="74" t="s">
        <v>459</v>
      </c>
      <c r="I367" s="74" t="s">
        <v>443</v>
      </c>
      <c r="J367" s="74" t="s">
        <v>1280</v>
      </c>
    </row>
    <row r="368" spans="1:10" ht="33.75" customHeight="1">
      <c r="A368" s="214"/>
      <c r="B368" s="216"/>
      <c r="C368" s="74" t="s">
        <v>437</v>
      </c>
      <c r="D368" s="74" t="s">
        <v>456</v>
      </c>
      <c r="E368" s="74" t="s">
        <v>1281</v>
      </c>
      <c r="F368" s="74" t="s">
        <v>440</v>
      </c>
      <c r="G368" s="74" t="s">
        <v>502</v>
      </c>
      <c r="H368" s="74" t="s">
        <v>459</v>
      </c>
      <c r="I368" s="74" t="s">
        <v>443</v>
      </c>
      <c r="J368" s="74" t="s">
        <v>1282</v>
      </c>
    </row>
    <row r="369" spans="1:10" ht="12" customHeight="1">
      <c r="A369" s="214"/>
      <c r="B369" s="216"/>
      <c r="C369" s="74" t="s">
        <v>437</v>
      </c>
      <c r="D369" s="74" t="s">
        <v>463</v>
      </c>
      <c r="E369" s="74" t="s">
        <v>1283</v>
      </c>
      <c r="F369" s="74" t="s">
        <v>465</v>
      </c>
      <c r="G369" s="74" t="s">
        <v>199</v>
      </c>
      <c r="H369" s="74" t="s">
        <v>547</v>
      </c>
      <c r="I369" s="74" t="s">
        <v>443</v>
      </c>
      <c r="J369" s="74" t="s">
        <v>1284</v>
      </c>
    </row>
    <row r="370" spans="1:10" ht="12" customHeight="1">
      <c r="A370" s="214"/>
      <c r="B370" s="216"/>
      <c r="C370" s="74" t="s">
        <v>437</v>
      </c>
      <c r="D370" s="74" t="s">
        <v>463</v>
      </c>
      <c r="E370" s="74" t="s">
        <v>1285</v>
      </c>
      <c r="F370" s="74" t="s">
        <v>465</v>
      </c>
      <c r="G370" s="74" t="s">
        <v>1286</v>
      </c>
      <c r="H370" s="74" t="s">
        <v>527</v>
      </c>
      <c r="I370" s="74" t="s">
        <v>528</v>
      </c>
      <c r="J370" s="74" t="s">
        <v>1287</v>
      </c>
    </row>
    <row r="371" spans="1:10" ht="12" customHeight="1">
      <c r="A371" s="214"/>
      <c r="B371" s="216"/>
      <c r="C371" s="74" t="s">
        <v>437</v>
      </c>
      <c r="D371" s="74" t="s">
        <v>474</v>
      </c>
      <c r="E371" s="74" t="s">
        <v>475</v>
      </c>
      <c r="F371" s="74" t="s">
        <v>465</v>
      </c>
      <c r="G371" s="74" t="s">
        <v>1288</v>
      </c>
      <c r="H371" s="74" t="s">
        <v>477</v>
      </c>
      <c r="I371" s="74" t="s">
        <v>443</v>
      </c>
      <c r="J371" s="74" t="s">
        <v>1289</v>
      </c>
    </row>
    <row r="372" spans="1:10" ht="12" customHeight="1">
      <c r="A372" s="214"/>
      <c r="B372" s="216"/>
      <c r="C372" s="74" t="s">
        <v>479</v>
      </c>
      <c r="D372" s="74" t="s">
        <v>480</v>
      </c>
      <c r="E372" s="74" t="s">
        <v>1290</v>
      </c>
      <c r="F372" s="74" t="s">
        <v>440</v>
      </c>
      <c r="G372" s="74" t="s">
        <v>502</v>
      </c>
      <c r="H372" s="74" t="s">
        <v>459</v>
      </c>
      <c r="I372" s="74" t="s">
        <v>443</v>
      </c>
      <c r="J372" s="74" t="s">
        <v>1291</v>
      </c>
    </row>
    <row r="373" spans="1:10" ht="12" customHeight="1">
      <c r="A373" s="214"/>
      <c r="B373" s="216"/>
      <c r="C373" s="74" t="s">
        <v>479</v>
      </c>
      <c r="D373" s="74" t="s">
        <v>530</v>
      </c>
      <c r="E373" s="74" t="s">
        <v>1292</v>
      </c>
      <c r="F373" s="74" t="s">
        <v>465</v>
      </c>
      <c r="G373" s="74" t="s">
        <v>198</v>
      </c>
      <c r="H373" s="74" t="s">
        <v>506</v>
      </c>
      <c r="I373" s="74" t="s">
        <v>443</v>
      </c>
      <c r="J373" s="74" t="s">
        <v>1293</v>
      </c>
    </row>
    <row r="374" spans="1:10" ht="45" customHeight="1">
      <c r="A374" s="214"/>
      <c r="B374" s="216"/>
      <c r="C374" s="74" t="s">
        <v>489</v>
      </c>
      <c r="D374" s="74" t="s">
        <v>490</v>
      </c>
      <c r="E374" s="74" t="s">
        <v>1294</v>
      </c>
      <c r="F374" s="74" t="s">
        <v>446</v>
      </c>
      <c r="G374" s="74" t="s">
        <v>458</v>
      </c>
      <c r="H374" s="74" t="s">
        <v>459</v>
      </c>
      <c r="I374" s="74" t="s">
        <v>443</v>
      </c>
      <c r="J374" s="74" t="s">
        <v>1295</v>
      </c>
    </row>
    <row r="375" spans="1:10" ht="12" customHeight="1">
      <c r="A375" s="214" t="s">
        <v>341</v>
      </c>
      <c r="B375" s="216" t="s">
        <v>1296</v>
      </c>
      <c r="C375" s="74" t="s">
        <v>437</v>
      </c>
      <c r="D375" s="74" t="s">
        <v>438</v>
      </c>
      <c r="E375" s="74" t="s">
        <v>1297</v>
      </c>
      <c r="F375" s="74" t="s">
        <v>440</v>
      </c>
      <c r="G375" s="74" t="s">
        <v>1298</v>
      </c>
      <c r="H375" s="74" t="s">
        <v>442</v>
      </c>
      <c r="I375" s="74" t="s">
        <v>443</v>
      </c>
      <c r="J375" s="74" t="s">
        <v>1299</v>
      </c>
    </row>
    <row r="376" spans="1:10" ht="12" customHeight="1">
      <c r="A376" s="214"/>
      <c r="B376" s="216"/>
      <c r="C376" s="74" t="s">
        <v>437</v>
      </c>
      <c r="D376" s="74" t="s">
        <v>456</v>
      </c>
      <c r="E376" s="74" t="s">
        <v>1300</v>
      </c>
      <c r="F376" s="74" t="s">
        <v>440</v>
      </c>
      <c r="G376" s="74" t="s">
        <v>502</v>
      </c>
      <c r="H376" s="74" t="s">
        <v>459</v>
      </c>
      <c r="I376" s="74" t="s">
        <v>443</v>
      </c>
      <c r="J376" s="74" t="s">
        <v>1301</v>
      </c>
    </row>
    <row r="377" spans="1:10" ht="12" customHeight="1">
      <c r="A377" s="214"/>
      <c r="B377" s="216"/>
      <c r="C377" s="74" t="s">
        <v>437</v>
      </c>
      <c r="D377" s="74" t="s">
        <v>463</v>
      </c>
      <c r="E377" s="74" t="s">
        <v>1302</v>
      </c>
      <c r="F377" s="74" t="s">
        <v>465</v>
      </c>
      <c r="G377" s="74" t="s">
        <v>1303</v>
      </c>
      <c r="H377" s="74" t="s">
        <v>467</v>
      </c>
      <c r="I377" s="74" t="s">
        <v>443</v>
      </c>
      <c r="J377" s="74" t="s">
        <v>1304</v>
      </c>
    </row>
    <row r="378" spans="1:10" ht="12" customHeight="1">
      <c r="A378" s="214"/>
      <c r="B378" s="216"/>
      <c r="C378" s="74" t="s">
        <v>437</v>
      </c>
      <c r="D378" s="74" t="s">
        <v>474</v>
      </c>
      <c r="E378" s="74" t="s">
        <v>475</v>
      </c>
      <c r="F378" s="74" t="s">
        <v>465</v>
      </c>
      <c r="G378" s="74" t="s">
        <v>1305</v>
      </c>
      <c r="H378" s="74" t="s">
        <v>477</v>
      </c>
      <c r="I378" s="74" t="s">
        <v>443</v>
      </c>
      <c r="J378" s="74" t="s">
        <v>1306</v>
      </c>
    </row>
    <row r="379" spans="1:10" ht="12" customHeight="1">
      <c r="A379" s="214"/>
      <c r="B379" s="216"/>
      <c r="C379" s="74" t="s">
        <v>479</v>
      </c>
      <c r="D379" s="74" t="s">
        <v>480</v>
      </c>
      <c r="E379" s="74" t="s">
        <v>1307</v>
      </c>
      <c r="F379" s="74" t="s">
        <v>446</v>
      </c>
      <c r="G379" s="74" t="s">
        <v>458</v>
      </c>
      <c r="H379" s="74" t="s">
        <v>588</v>
      </c>
      <c r="I379" s="74" t="s">
        <v>443</v>
      </c>
      <c r="J379" s="74" t="s">
        <v>1308</v>
      </c>
    </row>
    <row r="380" spans="1:10" ht="12" customHeight="1">
      <c r="A380" s="214"/>
      <c r="B380" s="216"/>
      <c r="C380" s="74" t="s">
        <v>489</v>
      </c>
      <c r="D380" s="74" t="s">
        <v>490</v>
      </c>
      <c r="E380" s="74" t="s">
        <v>1309</v>
      </c>
      <c r="F380" s="74" t="s">
        <v>446</v>
      </c>
      <c r="G380" s="74" t="s">
        <v>458</v>
      </c>
      <c r="H380" s="74" t="s">
        <v>459</v>
      </c>
      <c r="I380" s="74" t="s">
        <v>443</v>
      </c>
      <c r="J380" s="74" t="s">
        <v>1310</v>
      </c>
    </row>
    <row r="381" spans="1:10" ht="12" customHeight="1">
      <c r="A381" s="214" t="s">
        <v>339</v>
      </c>
      <c r="B381" s="216" t="s">
        <v>1311</v>
      </c>
      <c r="C381" s="74" t="s">
        <v>437</v>
      </c>
      <c r="D381" s="74" t="s">
        <v>438</v>
      </c>
      <c r="E381" s="74" t="s">
        <v>1312</v>
      </c>
      <c r="F381" s="74" t="s">
        <v>446</v>
      </c>
      <c r="G381" s="74" t="s">
        <v>856</v>
      </c>
      <c r="H381" s="74" t="s">
        <v>632</v>
      </c>
      <c r="I381" s="74" t="s">
        <v>443</v>
      </c>
      <c r="J381" s="74" t="s">
        <v>1313</v>
      </c>
    </row>
    <row r="382" spans="1:10" ht="12" customHeight="1">
      <c r="A382" s="214"/>
      <c r="B382" s="216"/>
      <c r="C382" s="74" t="s">
        <v>437</v>
      </c>
      <c r="D382" s="74" t="s">
        <v>438</v>
      </c>
      <c r="E382" s="74" t="s">
        <v>1314</v>
      </c>
      <c r="F382" s="74" t="s">
        <v>446</v>
      </c>
      <c r="G382" s="74" t="s">
        <v>774</v>
      </c>
      <c r="H382" s="74" t="s">
        <v>632</v>
      </c>
      <c r="I382" s="74" t="s">
        <v>443</v>
      </c>
      <c r="J382" s="74" t="s">
        <v>1315</v>
      </c>
    </row>
    <row r="383" spans="1:10" ht="12" customHeight="1">
      <c r="A383" s="214"/>
      <c r="B383" s="216"/>
      <c r="C383" s="74" t="s">
        <v>437</v>
      </c>
      <c r="D383" s="74" t="s">
        <v>438</v>
      </c>
      <c r="E383" s="74" t="s">
        <v>1316</v>
      </c>
      <c r="F383" s="74" t="s">
        <v>446</v>
      </c>
      <c r="G383" s="74" t="s">
        <v>198</v>
      </c>
      <c r="H383" s="74" t="s">
        <v>506</v>
      </c>
      <c r="I383" s="74" t="s">
        <v>443</v>
      </c>
      <c r="J383" s="74" t="s">
        <v>1317</v>
      </c>
    </row>
    <row r="384" spans="1:10" ht="12" customHeight="1">
      <c r="A384" s="214"/>
      <c r="B384" s="216"/>
      <c r="C384" s="74" t="s">
        <v>437</v>
      </c>
      <c r="D384" s="74" t="s">
        <v>456</v>
      </c>
      <c r="E384" s="74" t="s">
        <v>1318</v>
      </c>
      <c r="F384" s="74" t="s">
        <v>446</v>
      </c>
      <c r="G384" s="74" t="s">
        <v>458</v>
      </c>
      <c r="H384" s="74" t="s">
        <v>459</v>
      </c>
      <c r="I384" s="74" t="s">
        <v>443</v>
      </c>
      <c r="J384" s="74" t="s">
        <v>1319</v>
      </c>
    </row>
    <row r="385" spans="1:10" ht="12" customHeight="1">
      <c r="A385" s="214"/>
      <c r="B385" s="216"/>
      <c r="C385" s="74" t="s">
        <v>437</v>
      </c>
      <c r="D385" s="74" t="s">
        <v>456</v>
      </c>
      <c r="E385" s="74" t="s">
        <v>1320</v>
      </c>
      <c r="F385" s="74" t="s">
        <v>446</v>
      </c>
      <c r="G385" s="74" t="s">
        <v>458</v>
      </c>
      <c r="H385" s="74" t="s">
        <v>459</v>
      </c>
      <c r="I385" s="74" t="s">
        <v>443</v>
      </c>
      <c r="J385" s="74" t="s">
        <v>1321</v>
      </c>
    </row>
    <row r="386" spans="1:10" ht="12" customHeight="1">
      <c r="A386" s="214"/>
      <c r="B386" s="216"/>
      <c r="C386" s="74" t="s">
        <v>437</v>
      </c>
      <c r="D386" s="74" t="s">
        <v>456</v>
      </c>
      <c r="E386" s="74" t="s">
        <v>1322</v>
      </c>
      <c r="F386" s="74" t="s">
        <v>446</v>
      </c>
      <c r="G386" s="74" t="s">
        <v>458</v>
      </c>
      <c r="H386" s="74" t="s">
        <v>459</v>
      </c>
      <c r="I386" s="74" t="s">
        <v>443</v>
      </c>
      <c r="J386" s="74" t="s">
        <v>1323</v>
      </c>
    </row>
    <row r="387" spans="1:10" ht="22.5" customHeight="1">
      <c r="A387" s="214"/>
      <c r="B387" s="216"/>
      <c r="C387" s="74" t="s">
        <v>437</v>
      </c>
      <c r="D387" s="74" t="s">
        <v>463</v>
      </c>
      <c r="E387" s="74" t="s">
        <v>1324</v>
      </c>
      <c r="F387" s="74" t="s">
        <v>465</v>
      </c>
      <c r="G387" s="74" t="s">
        <v>726</v>
      </c>
      <c r="H387" s="74" t="s">
        <v>467</v>
      </c>
      <c r="I387" s="74" t="s">
        <v>443</v>
      </c>
      <c r="J387" s="74" t="s">
        <v>1325</v>
      </c>
    </row>
    <row r="388" spans="1:10" ht="12" customHeight="1">
      <c r="A388" s="214"/>
      <c r="B388" s="216"/>
      <c r="C388" s="74" t="s">
        <v>437</v>
      </c>
      <c r="D388" s="74" t="s">
        <v>463</v>
      </c>
      <c r="E388" s="74" t="s">
        <v>1326</v>
      </c>
      <c r="F388" s="74" t="s">
        <v>465</v>
      </c>
      <c r="G388" s="74" t="s">
        <v>726</v>
      </c>
      <c r="H388" s="74" t="s">
        <v>467</v>
      </c>
      <c r="I388" s="74" t="s">
        <v>443</v>
      </c>
      <c r="J388" s="74" t="s">
        <v>1327</v>
      </c>
    </row>
    <row r="389" spans="1:10" ht="12" customHeight="1">
      <c r="A389" s="214"/>
      <c r="B389" s="216"/>
      <c r="C389" s="74" t="s">
        <v>437</v>
      </c>
      <c r="D389" s="74" t="s">
        <v>463</v>
      </c>
      <c r="E389" s="74" t="s">
        <v>1328</v>
      </c>
      <c r="F389" s="74" t="s">
        <v>465</v>
      </c>
      <c r="G389" s="74" t="s">
        <v>726</v>
      </c>
      <c r="H389" s="74" t="s">
        <v>467</v>
      </c>
      <c r="I389" s="74" t="s">
        <v>443</v>
      </c>
      <c r="J389" s="74" t="s">
        <v>1329</v>
      </c>
    </row>
    <row r="390" spans="1:10" ht="12" customHeight="1">
      <c r="A390" s="214"/>
      <c r="B390" s="216"/>
      <c r="C390" s="74" t="s">
        <v>437</v>
      </c>
      <c r="D390" s="74" t="s">
        <v>474</v>
      </c>
      <c r="E390" s="74" t="s">
        <v>475</v>
      </c>
      <c r="F390" s="74" t="s">
        <v>465</v>
      </c>
      <c r="G390" s="74" t="s">
        <v>1330</v>
      </c>
      <c r="H390" s="74" t="s">
        <v>477</v>
      </c>
      <c r="I390" s="74" t="s">
        <v>443</v>
      </c>
      <c r="J390" s="74" t="s">
        <v>1331</v>
      </c>
    </row>
    <row r="391" spans="1:10" ht="12" customHeight="1">
      <c r="A391" s="214"/>
      <c r="B391" s="216"/>
      <c r="C391" s="74" t="s">
        <v>479</v>
      </c>
      <c r="D391" s="74" t="s">
        <v>480</v>
      </c>
      <c r="E391" s="74" t="s">
        <v>1332</v>
      </c>
      <c r="F391" s="74" t="s">
        <v>440</v>
      </c>
      <c r="G391" s="74" t="s">
        <v>1333</v>
      </c>
      <c r="H391" s="74" t="s">
        <v>459</v>
      </c>
      <c r="I391" s="74" t="s">
        <v>443</v>
      </c>
      <c r="J391" s="74" t="s">
        <v>1334</v>
      </c>
    </row>
    <row r="392" spans="1:10" ht="12" customHeight="1">
      <c r="A392" s="214"/>
      <c r="B392" s="216"/>
      <c r="C392" s="74" t="s">
        <v>479</v>
      </c>
      <c r="D392" s="74" t="s">
        <v>530</v>
      </c>
      <c r="E392" s="74" t="s">
        <v>1335</v>
      </c>
      <c r="F392" s="74" t="s">
        <v>465</v>
      </c>
      <c r="G392" s="74" t="s">
        <v>514</v>
      </c>
      <c r="H392" s="74" t="s">
        <v>621</v>
      </c>
      <c r="I392" s="74" t="s">
        <v>443</v>
      </c>
      <c r="J392" s="74" t="s">
        <v>1336</v>
      </c>
    </row>
    <row r="393" spans="1:10" ht="33.75" customHeight="1">
      <c r="A393" s="214"/>
      <c r="B393" s="216"/>
      <c r="C393" s="74" t="s">
        <v>489</v>
      </c>
      <c r="D393" s="74" t="s">
        <v>490</v>
      </c>
      <c r="E393" s="74" t="s">
        <v>1337</v>
      </c>
      <c r="F393" s="74" t="s">
        <v>446</v>
      </c>
      <c r="G393" s="74" t="s">
        <v>458</v>
      </c>
      <c r="H393" s="74" t="s">
        <v>459</v>
      </c>
      <c r="I393" s="74" t="s">
        <v>443</v>
      </c>
      <c r="J393" s="74" t="s">
        <v>1338</v>
      </c>
    </row>
    <row r="394" spans="1:10" ht="12" customHeight="1">
      <c r="A394" s="214" t="s">
        <v>337</v>
      </c>
      <c r="B394" s="216" t="s">
        <v>1339</v>
      </c>
      <c r="C394" s="74" t="s">
        <v>437</v>
      </c>
      <c r="D394" s="74" t="s">
        <v>438</v>
      </c>
      <c r="E394" s="74" t="s">
        <v>1340</v>
      </c>
      <c r="F394" s="74" t="s">
        <v>446</v>
      </c>
      <c r="G394" s="74" t="s">
        <v>1341</v>
      </c>
      <c r="H394" s="74" t="s">
        <v>442</v>
      </c>
      <c r="I394" s="74" t="s">
        <v>443</v>
      </c>
      <c r="J394" s="74" t="s">
        <v>1342</v>
      </c>
    </row>
    <row r="395" spans="1:10" ht="12" customHeight="1">
      <c r="A395" s="214"/>
      <c r="B395" s="216"/>
      <c r="C395" s="74" t="s">
        <v>437</v>
      </c>
      <c r="D395" s="74" t="s">
        <v>456</v>
      </c>
      <c r="E395" s="74" t="s">
        <v>1343</v>
      </c>
      <c r="F395" s="74" t="s">
        <v>446</v>
      </c>
      <c r="G395" s="74" t="s">
        <v>482</v>
      </c>
      <c r="H395" s="74" t="s">
        <v>459</v>
      </c>
      <c r="I395" s="74" t="s">
        <v>443</v>
      </c>
      <c r="J395" s="74" t="s">
        <v>1344</v>
      </c>
    </row>
    <row r="396" spans="1:10" ht="12" customHeight="1">
      <c r="A396" s="214"/>
      <c r="B396" s="216"/>
      <c r="C396" s="74" t="s">
        <v>437</v>
      </c>
      <c r="D396" s="74" t="s">
        <v>463</v>
      </c>
      <c r="E396" s="74" t="s">
        <v>1345</v>
      </c>
      <c r="F396" s="74" t="s">
        <v>446</v>
      </c>
      <c r="G396" s="74" t="s">
        <v>470</v>
      </c>
      <c r="H396" s="74" t="s">
        <v>1346</v>
      </c>
      <c r="I396" s="74" t="s">
        <v>443</v>
      </c>
      <c r="J396" s="74" t="s">
        <v>1347</v>
      </c>
    </row>
    <row r="397" spans="1:10" ht="12" customHeight="1">
      <c r="A397" s="214"/>
      <c r="B397" s="216"/>
      <c r="C397" s="74" t="s">
        <v>437</v>
      </c>
      <c r="D397" s="74" t="s">
        <v>474</v>
      </c>
      <c r="E397" s="74" t="s">
        <v>475</v>
      </c>
      <c r="F397" s="74" t="s">
        <v>465</v>
      </c>
      <c r="G397" s="74" t="s">
        <v>1348</v>
      </c>
      <c r="H397" s="74" t="s">
        <v>477</v>
      </c>
      <c r="I397" s="74" t="s">
        <v>443</v>
      </c>
      <c r="J397" s="74" t="s">
        <v>1349</v>
      </c>
    </row>
    <row r="398" spans="1:10" ht="12" customHeight="1">
      <c r="A398" s="214"/>
      <c r="B398" s="216"/>
      <c r="C398" s="74" t="s">
        <v>479</v>
      </c>
      <c r="D398" s="74" t="s">
        <v>480</v>
      </c>
      <c r="E398" s="74" t="s">
        <v>1350</v>
      </c>
      <c r="F398" s="74" t="s">
        <v>446</v>
      </c>
      <c r="G398" s="74" t="s">
        <v>458</v>
      </c>
      <c r="H398" s="74" t="s">
        <v>459</v>
      </c>
      <c r="I398" s="74" t="s">
        <v>443</v>
      </c>
      <c r="J398" s="74" t="s">
        <v>1351</v>
      </c>
    </row>
    <row r="399" spans="1:10" ht="12" customHeight="1">
      <c r="A399" s="214"/>
      <c r="B399" s="216"/>
      <c r="C399" s="74" t="s">
        <v>489</v>
      </c>
      <c r="D399" s="74" t="s">
        <v>490</v>
      </c>
      <c r="E399" s="74" t="s">
        <v>1352</v>
      </c>
      <c r="F399" s="74" t="s">
        <v>446</v>
      </c>
      <c r="G399" s="74" t="s">
        <v>458</v>
      </c>
      <c r="H399" s="74" t="s">
        <v>459</v>
      </c>
      <c r="I399" s="74" t="s">
        <v>443</v>
      </c>
      <c r="J399" s="74" t="s">
        <v>1353</v>
      </c>
    </row>
    <row r="400" spans="1:10" ht="13.5" customHeight="1">
      <c r="A400" s="214" t="s">
        <v>334</v>
      </c>
      <c r="B400" s="216" t="s">
        <v>1354</v>
      </c>
      <c r="C400" s="74" t="s">
        <v>437</v>
      </c>
      <c r="D400" s="74" t="s">
        <v>438</v>
      </c>
      <c r="E400" s="74" t="s">
        <v>1355</v>
      </c>
      <c r="F400" s="74" t="s">
        <v>446</v>
      </c>
      <c r="G400" s="74" t="s">
        <v>959</v>
      </c>
      <c r="H400" s="74" t="s">
        <v>448</v>
      </c>
      <c r="I400" s="74" t="s">
        <v>443</v>
      </c>
      <c r="J400" s="74" t="s">
        <v>1355</v>
      </c>
    </row>
    <row r="401" spans="1:10" ht="12" customHeight="1">
      <c r="A401" s="214"/>
      <c r="B401" s="216"/>
      <c r="C401" s="74" t="s">
        <v>437</v>
      </c>
      <c r="D401" s="74" t="s">
        <v>456</v>
      </c>
      <c r="E401" s="74" t="s">
        <v>1356</v>
      </c>
      <c r="F401" s="74" t="s">
        <v>446</v>
      </c>
      <c r="G401" s="74" t="s">
        <v>482</v>
      </c>
      <c r="H401" s="74" t="s">
        <v>459</v>
      </c>
      <c r="I401" s="74" t="s">
        <v>443</v>
      </c>
      <c r="J401" s="74" t="s">
        <v>1357</v>
      </c>
    </row>
    <row r="402" spans="1:10" ht="12" customHeight="1">
      <c r="A402" s="214"/>
      <c r="B402" s="216"/>
      <c r="C402" s="74" t="s">
        <v>437</v>
      </c>
      <c r="D402" s="74" t="s">
        <v>463</v>
      </c>
      <c r="E402" s="74" t="s">
        <v>1358</v>
      </c>
      <c r="F402" s="74" t="s">
        <v>465</v>
      </c>
      <c r="G402" s="74" t="s">
        <v>648</v>
      </c>
      <c r="H402" s="74" t="s">
        <v>467</v>
      </c>
      <c r="I402" s="74" t="s">
        <v>443</v>
      </c>
      <c r="J402" s="74" t="s">
        <v>1359</v>
      </c>
    </row>
    <row r="403" spans="1:10" ht="12" customHeight="1">
      <c r="A403" s="214"/>
      <c r="B403" s="216"/>
      <c r="C403" s="74" t="s">
        <v>437</v>
      </c>
      <c r="D403" s="74" t="s">
        <v>474</v>
      </c>
      <c r="E403" s="74" t="s">
        <v>475</v>
      </c>
      <c r="F403" s="74" t="s">
        <v>465</v>
      </c>
      <c r="G403" s="74" t="s">
        <v>1360</v>
      </c>
      <c r="H403" s="74" t="s">
        <v>1361</v>
      </c>
      <c r="I403" s="74" t="s">
        <v>443</v>
      </c>
      <c r="J403" s="74" t="s">
        <v>1362</v>
      </c>
    </row>
    <row r="404" spans="1:10" ht="12" customHeight="1">
      <c r="A404" s="214"/>
      <c r="B404" s="216"/>
      <c r="C404" s="74" t="s">
        <v>479</v>
      </c>
      <c r="D404" s="74" t="s">
        <v>480</v>
      </c>
      <c r="E404" s="74" t="s">
        <v>1363</v>
      </c>
      <c r="F404" s="74" t="s">
        <v>440</v>
      </c>
      <c r="G404" s="74" t="s">
        <v>502</v>
      </c>
      <c r="H404" s="74" t="s">
        <v>459</v>
      </c>
      <c r="I404" s="74" t="s">
        <v>443</v>
      </c>
      <c r="J404" s="74" t="s">
        <v>1364</v>
      </c>
    </row>
    <row r="405" spans="1:10" ht="12" customHeight="1">
      <c r="A405" s="214"/>
      <c r="B405" s="216"/>
      <c r="C405" s="74" t="s">
        <v>479</v>
      </c>
      <c r="D405" s="74" t="s">
        <v>530</v>
      </c>
      <c r="E405" s="74" t="s">
        <v>1365</v>
      </c>
      <c r="F405" s="74" t="s">
        <v>446</v>
      </c>
      <c r="G405" s="74" t="s">
        <v>202</v>
      </c>
      <c r="H405" s="74" t="s">
        <v>588</v>
      </c>
      <c r="I405" s="74" t="s">
        <v>443</v>
      </c>
      <c r="J405" s="74" t="s">
        <v>1366</v>
      </c>
    </row>
    <row r="406" spans="1:10" ht="12" customHeight="1">
      <c r="A406" s="214"/>
      <c r="B406" s="216"/>
      <c r="C406" s="74" t="s">
        <v>489</v>
      </c>
      <c r="D406" s="74" t="s">
        <v>490</v>
      </c>
      <c r="E406" s="74" t="s">
        <v>1170</v>
      </c>
      <c r="F406" s="74" t="s">
        <v>446</v>
      </c>
      <c r="G406" s="74" t="s">
        <v>458</v>
      </c>
      <c r="H406" s="74" t="s">
        <v>459</v>
      </c>
      <c r="I406" s="74" t="s">
        <v>443</v>
      </c>
      <c r="J406" s="74" t="s">
        <v>1367</v>
      </c>
    </row>
    <row r="407" spans="1:10" ht="12" customHeight="1">
      <c r="A407" s="214" t="s">
        <v>331</v>
      </c>
      <c r="B407" s="216" t="s">
        <v>1368</v>
      </c>
      <c r="C407" s="74" t="s">
        <v>437</v>
      </c>
      <c r="D407" s="74" t="s">
        <v>438</v>
      </c>
      <c r="E407" s="74" t="s">
        <v>1369</v>
      </c>
      <c r="F407" s="74" t="s">
        <v>446</v>
      </c>
      <c r="G407" s="74" t="s">
        <v>1370</v>
      </c>
      <c r="H407" s="74" t="s">
        <v>442</v>
      </c>
      <c r="I407" s="74" t="s">
        <v>443</v>
      </c>
      <c r="J407" s="74" t="s">
        <v>1371</v>
      </c>
    </row>
    <row r="408" spans="1:10" ht="12" customHeight="1">
      <c r="A408" s="214"/>
      <c r="B408" s="216"/>
      <c r="C408" s="74" t="s">
        <v>437</v>
      </c>
      <c r="D408" s="74" t="s">
        <v>438</v>
      </c>
      <c r="E408" s="74" t="s">
        <v>1372</v>
      </c>
      <c r="F408" s="74" t="s">
        <v>446</v>
      </c>
      <c r="G408" s="74" t="s">
        <v>1373</v>
      </c>
      <c r="H408" s="74" t="s">
        <v>1010</v>
      </c>
      <c r="I408" s="74" t="s">
        <v>443</v>
      </c>
      <c r="J408" s="74" t="s">
        <v>1374</v>
      </c>
    </row>
    <row r="409" spans="1:10" ht="12" customHeight="1">
      <c r="A409" s="214"/>
      <c r="B409" s="216"/>
      <c r="C409" s="74" t="s">
        <v>437</v>
      </c>
      <c r="D409" s="74" t="s">
        <v>438</v>
      </c>
      <c r="E409" s="74" t="s">
        <v>1375</v>
      </c>
      <c r="F409" s="74" t="s">
        <v>446</v>
      </c>
      <c r="G409" s="74" t="s">
        <v>486</v>
      </c>
      <c r="H409" s="74" t="s">
        <v>506</v>
      </c>
      <c r="I409" s="74" t="s">
        <v>443</v>
      </c>
      <c r="J409" s="74" t="s">
        <v>1376</v>
      </c>
    </row>
    <row r="410" spans="1:10" ht="12" customHeight="1">
      <c r="A410" s="214"/>
      <c r="B410" s="216"/>
      <c r="C410" s="74" t="s">
        <v>437</v>
      </c>
      <c r="D410" s="74" t="s">
        <v>456</v>
      </c>
      <c r="E410" s="74" t="s">
        <v>1255</v>
      </c>
      <c r="F410" s="74" t="s">
        <v>446</v>
      </c>
      <c r="G410" s="74" t="s">
        <v>723</v>
      </c>
      <c r="H410" s="74" t="s">
        <v>459</v>
      </c>
      <c r="I410" s="74" t="s">
        <v>443</v>
      </c>
      <c r="J410" s="74" t="s">
        <v>1377</v>
      </c>
    </row>
    <row r="411" spans="1:10" ht="33.75" customHeight="1">
      <c r="A411" s="214"/>
      <c r="B411" s="216"/>
      <c r="C411" s="74" t="s">
        <v>437</v>
      </c>
      <c r="D411" s="74" t="s">
        <v>456</v>
      </c>
      <c r="E411" s="74" t="s">
        <v>1378</v>
      </c>
      <c r="F411" s="74" t="s">
        <v>446</v>
      </c>
      <c r="G411" s="74" t="s">
        <v>723</v>
      </c>
      <c r="H411" s="74" t="s">
        <v>459</v>
      </c>
      <c r="I411" s="74" t="s">
        <v>443</v>
      </c>
      <c r="J411" s="74" t="s">
        <v>1379</v>
      </c>
    </row>
    <row r="412" spans="1:10" ht="12" customHeight="1">
      <c r="A412" s="214"/>
      <c r="B412" s="216"/>
      <c r="C412" s="74" t="s">
        <v>437</v>
      </c>
      <c r="D412" s="74" t="s">
        <v>463</v>
      </c>
      <c r="E412" s="74" t="s">
        <v>1380</v>
      </c>
      <c r="F412" s="74" t="s">
        <v>465</v>
      </c>
      <c r="G412" s="74" t="s">
        <v>1381</v>
      </c>
      <c r="H412" s="74" t="s">
        <v>467</v>
      </c>
      <c r="I412" s="74" t="s">
        <v>443</v>
      </c>
      <c r="J412" s="74" t="s">
        <v>1382</v>
      </c>
    </row>
    <row r="413" spans="1:10" ht="12" customHeight="1">
      <c r="A413" s="214"/>
      <c r="B413" s="216"/>
      <c r="C413" s="74" t="s">
        <v>437</v>
      </c>
      <c r="D413" s="74" t="s">
        <v>463</v>
      </c>
      <c r="E413" s="74" t="s">
        <v>1383</v>
      </c>
      <c r="F413" s="74" t="s">
        <v>465</v>
      </c>
      <c r="G413" s="74" t="s">
        <v>470</v>
      </c>
      <c r="H413" s="74" t="s">
        <v>467</v>
      </c>
      <c r="I413" s="74" t="s">
        <v>443</v>
      </c>
      <c r="J413" s="74" t="s">
        <v>1384</v>
      </c>
    </row>
    <row r="414" spans="1:10" ht="12" customHeight="1">
      <c r="A414" s="214"/>
      <c r="B414" s="216"/>
      <c r="C414" s="74" t="s">
        <v>437</v>
      </c>
      <c r="D414" s="74" t="s">
        <v>474</v>
      </c>
      <c r="E414" s="74" t="s">
        <v>475</v>
      </c>
      <c r="F414" s="74" t="s">
        <v>465</v>
      </c>
      <c r="G414" s="74" t="s">
        <v>1385</v>
      </c>
      <c r="H414" s="74" t="s">
        <v>477</v>
      </c>
      <c r="I414" s="74" t="s">
        <v>443</v>
      </c>
      <c r="J414" s="74" t="s">
        <v>1386</v>
      </c>
    </row>
    <row r="415" spans="1:10" ht="12" customHeight="1">
      <c r="A415" s="214"/>
      <c r="B415" s="216"/>
      <c r="C415" s="74" t="s">
        <v>479</v>
      </c>
      <c r="D415" s="74" t="s">
        <v>480</v>
      </c>
      <c r="E415" s="74" t="s">
        <v>1387</v>
      </c>
      <c r="F415" s="74" t="s">
        <v>465</v>
      </c>
      <c r="G415" s="74" t="s">
        <v>514</v>
      </c>
      <c r="H415" s="74" t="s">
        <v>506</v>
      </c>
      <c r="I415" s="74" t="s">
        <v>528</v>
      </c>
      <c r="J415" s="74" t="s">
        <v>1388</v>
      </c>
    </row>
    <row r="416" spans="1:10" ht="12" customHeight="1">
      <c r="A416" s="214"/>
      <c r="B416" s="216"/>
      <c r="C416" s="74" t="s">
        <v>479</v>
      </c>
      <c r="D416" s="74" t="s">
        <v>530</v>
      </c>
      <c r="E416" s="74" t="s">
        <v>1389</v>
      </c>
      <c r="F416" s="74" t="s">
        <v>465</v>
      </c>
      <c r="G416" s="74" t="s">
        <v>199</v>
      </c>
      <c r="H416" s="74" t="s">
        <v>588</v>
      </c>
      <c r="I416" s="74" t="s">
        <v>443</v>
      </c>
      <c r="J416" s="74" t="s">
        <v>1390</v>
      </c>
    </row>
    <row r="417" spans="1:10" ht="12" customHeight="1">
      <c r="A417" s="214"/>
      <c r="B417" s="216"/>
      <c r="C417" s="74" t="s">
        <v>489</v>
      </c>
      <c r="D417" s="74" t="s">
        <v>490</v>
      </c>
      <c r="E417" s="74" t="s">
        <v>1391</v>
      </c>
      <c r="F417" s="74" t="s">
        <v>446</v>
      </c>
      <c r="G417" s="74" t="s">
        <v>458</v>
      </c>
      <c r="H417" s="74" t="s">
        <v>459</v>
      </c>
      <c r="I417" s="74" t="s">
        <v>443</v>
      </c>
      <c r="J417" s="74" t="s">
        <v>903</v>
      </c>
    </row>
    <row r="418" spans="1:10" ht="12" customHeight="1">
      <c r="A418" s="214" t="s">
        <v>329</v>
      </c>
      <c r="B418" s="216" t="s">
        <v>1392</v>
      </c>
      <c r="C418" s="74" t="s">
        <v>437</v>
      </c>
      <c r="D418" s="74" t="s">
        <v>438</v>
      </c>
      <c r="E418" s="74" t="s">
        <v>1393</v>
      </c>
      <c r="F418" s="74" t="s">
        <v>446</v>
      </c>
      <c r="G418" s="74" t="s">
        <v>198</v>
      </c>
      <c r="H418" s="74" t="s">
        <v>506</v>
      </c>
      <c r="I418" s="74" t="s">
        <v>443</v>
      </c>
      <c r="J418" s="74" t="s">
        <v>1394</v>
      </c>
    </row>
    <row r="419" spans="1:10" ht="12" customHeight="1">
      <c r="A419" s="214"/>
      <c r="B419" s="216"/>
      <c r="C419" s="74" t="s">
        <v>437</v>
      </c>
      <c r="D419" s="74" t="s">
        <v>438</v>
      </c>
      <c r="E419" s="74" t="s">
        <v>1395</v>
      </c>
      <c r="F419" s="74" t="s">
        <v>446</v>
      </c>
      <c r="G419" s="74" t="s">
        <v>1084</v>
      </c>
      <c r="H419" s="74" t="s">
        <v>442</v>
      </c>
      <c r="I419" s="74" t="s">
        <v>443</v>
      </c>
      <c r="J419" s="74" t="s">
        <v>1396</v>
      </c>
    </row>
    <row r="420" spans="1:10" ht="12" customHeight="1">
      <c r="A420" s="214"/>
      <c r="B420" s="216"/>
      <c r="C420" s="74" t="s">
        <v>437</v>
      </c>
      <c r="D420" s="74" t="s">
        <v>438</v>
      </c>
      <c r="E420" s="74" t="s">
        <v>1397</v>
      </c>
      <c r="F420" s="74" t="s">
        <v>446</v>
      </c>
      <c r="G420" s="74" t="s">
        <v>1398</v>
      </c>
      <c r="H420" s="74" t="s">
        <v>626</v>
      </c>
      <c r="I420" s="74" t="s">
        <v>443</v>
      </c>
      <c r="J420" s="74" t="s">
        <v>1399</v>
      </c>
    </row>
    <row r="421" spans="1:10" ht="12" customHeight="1">
      <c r="A421" s="214"/>
      <c r="B421" s="216"/>
      <c r="C421" s="74" t="s">
        <v>437</v>
      </c>
      <c r="D421" s="74" t="s">
        <v>456</v>
      </c>
      <c r="E421" s="74" t="s">
        <v>1400</v>
      </c>
      <c r="F421" s="74" t="s">
        <v>446</v>
      </c>
      <c r="G421" s="74" t="s">
        <v>482</v>
      </c>
      <c r="H421" s="74" t="s">
        <v>459</v>
      </c>
      <c r="I421" s="74" t="s">
        <v>443</v>
      </c>
      <c r="J421" s="74" t="s">
        <v>1401</v>
      </c>
    </row>
    <row r="422" spans="1:10" ht="12" customHeight="1">
      <c r="A422" s="214"/>
      <c r="B422" s="216"/>
      <c r="C422" s="74" t="s">
        <v>437</v>
      </c>
      <c r="D422" s="74" t="s">
        <v>456</v>
      </c>
      <c r="E422" s="74" t="s">
        <v>1402</v>
      </c>
      <c r="F422" s="74" t="s">
        <v>446</v>
      </c>
      <c r="G422" s="74" t="s">
        <v>458</v>
      </c>
      <c r="H422" s="74" t="s">
        <v>459</v>
      </c>
      <c r="I422" s="74" t="s">
        <v>443</v>
      </c>
      <c r="J422" s="74" t="s">
        <v>1403</v>
      </c>
    </row>
    <row r="423" spans="1:10" ht="12" customHeight="1">
      <c r="A423" s="214"/>
      <c r="B423" s="216"/>
      <c r="C423" s="74" t="s">
        <v>437</v>
      </c>
      <c r="D423" s="74" t="s">
        <v>463</v>
      </c>
      <c r="E423" s="74" t="s">
        <v>1404</v>
      </c>
      <c r="F423" s="74" t="s">
        <v>465</v>
      </c>
      <c r="G423" s="74" t="s">
        <v>199</v>
      </c>
      <c r="H423" s="74" t="s">
        <v>1122</v>
      </c>
      <c r="I423" s="74" t="s">
        <v>443</v>
      </c>
      <c r="J423" s="74" t="s">
        <v>1405</v>
      </c>
    </row>
    <row r="424" spans="1:10" ht="12" customHeight="1">
      <c r="A424" s="214"/>
      <c r="B424" s="216"/>
      <c r="C424" s="74" t="s">
        <v>437</v>
      </c>
      <c r="D424" s="74" t="s">
        <v>474</v>
      </c>
      <c r="E424" s="74" t="s">
        <v>475</v>
      </c>
      <c r="F424" s="74" t="s">
        <v>465</v>
      </c>
      <c r="G424" s="74" t="s">
        <v>1406</v>
      </c>
      <c r="H424" s="74" t="s">
        <v>477</v>
      </c>
      <c r="I424" s="74" t="s">
        <v>443</v>
      </c>
      <c r="J424" s="74" t="s">
        <v>751</v>
      </c>
    </row>
    <row r="425" spans="1:10" ht="45" customHeight="1">
      <c r="A425" s="214"/>
      <c r="B425" s="216"/>
      <c r="C425" s="74" t="s">
        <v>479</v>
      </c>
      <c r="D425" s="74" t="s">
        <v>480</v>
      </c>
      <c r="E425" s="74" t="s">
        <v>1407</v>
      </c>
      <c r="F425" s="74" t="s">
        <v>440</v>
      </c>
      <c r="G425" s="74" t="s">
        <v>740</v>
      </c>
      <c r="H425" s="74" t="s">
        <v>459</v>
      </c>
      <c r="I425" s="74" t="s">
        <v>443</v>
      </c>
      <c r="J425" s="74" t="s">
        <v>1408</v>
      </c>
    </row>
    <row r="426" spans="1:10" ht="12" customHeight="1">
      <c r="A426" s="214"/>
      <c r="B426" s="216"/>
      <c r="C426" s="74" t="s">
        <v>479</v>
      </c>
      <c r="D426" s="74" t="s">
        <v>480</v>
      </c>
      <c r="E426" s="74" t="s">
        <v>1409</v>
      </c>
      <c r="F426" s="74" t="s">
        <v>465</v>
      </c>
      <c r="G426" s="74" t="s">
        <v>587</v>
      </c>
      <c r="H426" s="74" t="s">
        <v>459</v>
      </c>
      <c r="I426" s="74" t="s">
        <v>443</v>
      </c>
      <c r="J426" s="74" t="s">
        <v>1410</v>
      </c>
    </row>
    <row r="427" spans="1:10" ht="12" customHeight="1">
      <c r="A427" s="214"/>
      <c r="B427" s="216"/>
      <c r="C427" s="74" t="s">
        <v>479</v>
      </c>
      <c r="D427" s="74" t="s">
        <v>480</v>
      </c>
      <c r="E427" s="74" t="s">
        <v>1411</v>
      </c>
      <c r="F427" s="74" t="s">
        <v>465</v>
      </c>
      <c r="G427" s="74" t="s">
        <v>587</v>
      </c>
      <c r="H427" s="74" t="s">
        <v>459</v>
      </c>
      <c r="I427" s="74" t="s">
        <v>443</v>
      </c>
      <c r="J427" s="74" t="s">
        <v>1412</v>
      </c>
    </row>
    <row r="428" spans="1:10" ht="12" customHeight="1">
      <c r="A428" s="214"/>
      <c r="B428" s="216"/>
      <c r="C428" s="74" t="s">
        <v>479</v>
      </c>
      <c r="D428" s="74" t="s">
        <v>484</v>
      </c>
      <c r="E428" s="74" t="s">
        <v>1413</v>
      </c>
      <c r="F428" s="74" t="s">
        <v>465</v>
      </c>
      <c r="G428" s="74" t="s">
        <v>740</v>
      </c>
      <c r="H428" s="74" t="s">
        <v>459</v>
      </c>
      <c r="I428" s="74" t="s">
        <v>443</v>
      </c>
      <c r="J428" s="74" t="s">
        <v>1414</v>
      </c>
    </row>
    <row r="429" spans="1:10" ht="12" customHeight="1">
      <c r="A429" s="214"/>
      <c r="B429" s="216"/>
      <c r="C429" s="74" t="s">
        <v>479</v>
      </c>
      <c r="D429" s="74" t="s">
        <v>530</v>
      </c>
      <c r="E429" s="74" t="s">
        <v>1415</v>
      </c>
      <c r="F429" s="74" t="s">
        <v>465</v>
      </c>
      <c r="G429" s="74" t="s">
        <v>587</v>
      </c>
      <c r="H429" s="74" t="s">
        <v>459</v>
      </c>
      <c r="I429" s="74" t="s">
        <v>443</v>
      </c>
      <c r="J429" s="74" t="s">
        <v>1416</v>
      </c>
    </row>
    <row r="430" spans="1:10" ht="12" customHeight="1">
      <c r="A430" s="214"/>
      <c r="B430" s="216"/>
      <c r="C430" s="74" t="s">
        <v>489</v>
      </c>
      <c r="D430" s="74" t="s">
        <v>490</v>
      </c>
      <c r="E430" s="74" t="s">
        <v>510</v>
      </c>
      <c r="F430" s="74" t="s">
        <v>446</v>
      </c>
      <c r="G430" s="74" t="s">
        <v>458</v>
      </c>
      <c r="H430" s="74" t="s">
        <v>459</v>
      </c>
      <c r="I430" s="74" t="s">
        <v>443</v>
      </c>
      <c r="J430" s="74" t="s">
        <v>1417</v>
      </c>
    </row>
    <row r="431" spans="1:10" ht="12" customHeight="1">
      <c r="A431" s="214"/>
      <c r="B431" s="216"/>
      <c r="C431" s="74" t="s">
        <v>489</v>
      </c>
      <c r="D431" s="74" t="s">
        <v>490</v>
      </c>
      <c r="E431" s="74" t="s">
        <v>1418</v>
      </c>
      <c r="F431" s="74" t="s">
        <v>446</v>
      </c>
      <c r="G431" s="74" t="s">
        <v>458</v>
      </c>
      <c r="H431" s="74" t="s">
        <v>459</v>
      </c>
      <c r="I431" s="74" t="s">
        <v>443</v>
      </c>
      <c r="J431" s="74" t="s">
        <v>1417</v>
      </c>
    </row>
    <row r="432" spans="1:10" ht="12" customHeight="1">
      <c r="A432" s="214" t="s">
        <v>327</v>
      </c>
      <c r="B432" s="216" t="s">
        <v>1419</v>
      </c>
      <c r="C432" s="74" t="s">
        <v>437</v>
      </c>
      <c r="D432" s="74" t="s">
        <v>438</v>
      </c>
      <c r="E432" s="74" t="s">
        <v>1420</v>
      </c>
      <c r="F432" s="74" t="s">
        <v>446</v>
      </c>
      <c r="G432" s="74" t="s">
        <v>959</v>
      </c>
      <c r="H432" s="74" t="s">
        <v>686</v>
      </c>
      <c r="I432" s="74" t="s">
        <v>443</v>
      </c>
      <c r="J432" s="74" t="s">
        <v>1421</v>
      </c>
    </row>
    <row r="433" spans="1:10" ht="12" customHeight="1">
      <c r="A433" s="214"/>
      <c r="B433" s="216"/>
      <c r="C433" s="74" t="s">
        <v>437</v>
      </c>
      <c r="D433" s="74" t="s">
        <v>438</v>
      </c>
      <c r="E433" s="74" t="s">
        <v>1422</v>
      </c>
      <c r="F433" s="74" t="s">
        <v>446</v>
      </c>
      <c r="G433" s="74" t="s">
        <v>202</v>
      </c>
      <c r="H433" s="74" t="s">
        <v>506</v>
      </c>
      <c r="I433" s="74" t="s">
        <v>443</v>
      </c>
      <c r="J433" s="74" t="s">
        <v>1423</v>
      </c>
    </row>
    <row r="434" spans="1:10" ht="12" customHeight="1">
      <c r="A434" s="214"/>
      <c r="B434" s="216"/>
      <c r="C434" s="74" t="s">
        <v>437</v>
      </c>
      <c r="D434" s="74" t="s">
        <v>438</v>
      </c>
      <c r="E434" s="74" t="s">
        <v>1424</v>
      </c>
      <c r="F434" s="74" t="s">
        <v>446</v>
      </c>
      <c r="G434" s="74" t="s">
        <v>198</v>
      </c>
      <c r="H434" s="74" t="s">
        <v>506</v>
      </c>
      <c r="I434" s="74" t="s">
        <v>443</v>
      </c>
      <c r="J434" s="74" t="s">
        <v>1425</v>
      </c>
    </row>
    <row r="435" spans="1:10" ht="12" customHeight="1">
      <c r="A435" s="214"/>
      <c r="B435" s="216"/>
      <c r="C435" s="74" t="s">
        <v>437</v>
      </c>
      <c r="D435" s="74" t="s">
        <v>438</v>
      </c>
      <c r="E435" s="74" t="s">
        <v>1426</v>
      </c>
      <c r="F435" s="74" t="s">
        <v>446</v>
      </c>
      <c r="G435" s="74" t="s">
        <v>1427</v>
      </c>
      <c r="H435" s="74" t="s">
        <v>1428</v>
      </c>
      <c r="I435" s="74" t="s">
        <v>443</v>
      </c>
      <c r="J435" s="74" t="s">
        <v>1429</v>
      </c>
    </row>
    <row r="436" spans="1:10" ht="12" customHeight="1">
      <c r="A436" s="214"/>
      <c r="B436" s="216"/>
      <c r="C436" s="74" t="s">
        <v>437</v>
      </c>
      <c r="D436" s="74" t="s">
        <v>438</v>
      </c>
      <c r="E436" s="74" t="s">
        <v>1430</v>
      </c>
      <c r="F436" s="74" t="s">
        <v>446</v>
      </c>
      <c r="G436" s="74" t="s">
        <v>1431</v>
      </c>
      <c r="H436" s="74" t="s">
        <v>1428</v>
      </c>
      <c r="I436" s="74" t="s">
        <v>443</v>
      </c>
      <c r="J436" s="74" t="s">
        <v>1432</v>
      </c>
    </row>
    <row r="437" spans="1:10" ht="56.25" customHeight="1">
      <c r="A437" s="214"/>
      <c r="B437" s="216"/>
      <c r="C437" s="74" t="s">
        <v>437</v>
      </c>
      <c r="D437" s="74" t="s">
        <v>456</v>
      </c>
      <c r="E437" s="74" t="s">
        <v>1433</v>
      </c>
      <c r="F437" s="74" t="s">
        <v>446</v>
      </c>
      <c r="G437" s="74" t="s">
        <v>458</v>
      </c>
      <c r="H437" s="74" t="s">
        <v>459</v>
      </c>
      <c r="I437" s="74" t="s">
        <v>443</v>
      </c>
      <c r="J437" s="74" t="s">
        <v>1434</v>
      </c>
    </row>
    <row r="438" spans="1:10" ht="12" customHeight="1">
      <c r="A438" s="214"/>
      <c r="B438" s="216"/>
      <c r="C438" s="74" t="s">
        <v>437</v>
      </c>
      <c r="D438" s="74" t="s">
        <v>463</v>
      </c>
      <c r="E438" s="74" t="s">
        <v>1435</v>
      </c>
      <c r="F438" s="74" t="s">
        <v>465</v>
      </c>
      <c r="G438" s="74" t="s">
        <v>499</v>
      </c>
      <c r="H438" s="74" t="s">
        <v>467</v>
      </c>
      <c r="I438" s="74" t="s">
        <v>443</v>
      </c>
      <c r="J438" s="74" t="s">
        <v>1436</v>
      </c>
    </row>
    <row r="439" spans="1:10" ht="12" customHeight="1">
      <c r="A439" s="214"/>
      <c r="B439" s="216"/>
      <c r="C439" s="74" t="s">
        <v>437</v>
      </c>
      <c r="D439" s="74" t="s">
        <v>474</v>
      </c>
      <c r="E439" s="74" t="s">
        <v>475</v>
      </c>
      <c r="F439" s="74" t="s">
        <v>465</v>
      </c>
      <c r="G439" s="74" t="s">
        <v>1437</v>
      </c>
      <c r="H439" s="74" t="s">
        <v>477</v>
      </c>
      <c r="I439" s="74" t="s">
        <v>443</v>
      </c>
      <c r="J439" s="74" t="s">
        <v>751</v>
      </c>
    </row>
    <row r="440" spans="1:10" ht="12" customHeight="1">
      <c r="A440" s="214"/>
      <c r="B440" s="216"/>
      <c r="C440" s="74" t="s">
        <v>479</v>
      </c>
      <c r="D440" s="74" t="s">
        <v>480</v>
      </c>
      <c r="E440" s="74" t="s">
        <v>1438</v>
      </c>
      <c r="F440" s="74" t="s">
        <v>446</v>
      </c>
      <c r="G440" s="74" t="s">
        <v>458</v>
      </c>
      <c r="H440" s="74" t="s">
        <v>459</v>
      </c>
      <c r="I440" s="74" t="s">
        <v>443</v>
      </c>
      <c r="J440" s="74" t="s">
        <v>1439</v>
      </c>
    </row>
    <row r="441" spans="1:10" ht="12" customHeight="1">
      <c r="A441" s="214"/>
      <c r="B441" s="216"/>
      <c r="C441" s="74" t="s">
        <v>479</v>
      </c>
      <c r="D441" s="74" t="s">
        <v>480</v>
      </c>
      <c r="E441" s="74" t="s">
        <v>1440</v>
      </c>
      <c r="F441" s="74" t="s">
        <v>440</v>
      </c>
      <c r="G441" s="74" t="s">
        <v>502</v>
      </c>
      <c r="H441" s="74" t="s">
        <v>459</v>
      </c>
      <c r="I441" s="74" t="s">
        <v>443</v>
      </c>
      <c r="J441" s="74" t="s">
        <v>1441</v>
      </c>
    </row>
    <row r="442" spans="1:10" ht="12" customHeight="1">
      <c r="A442" s="214"/>
      <c r="B442" s="216"/>
      <c r="C442" s="74" t="s">
        <v>479</v>
      </c>
      <c r="D442" s="74" t="s">
        <v>484</v>
      </c>
      <c r="E442" s="74" t="s">
        <v>1442</v>
      </c>
      <c r="F442" s="74" t="s">
        <v>440</v>
      </c>
      <c r="G442" s="74" t="s">
        <v>502</v>
      </c>
      <c r="H442" s="74" t="s">
        <v>459</v>
      </c>
      <c r="I442" s="74" t="s">
        <v>443</v>
      </c>
      <c r="J442" s="74" t="s">
        <v>1443</v>
      </c>
    </row>
    <row r="443" spans="1:10" ht="33.75" customHeight="1">
      <c r="A443" s="214"/>
      <c r="B443" s="216"/>
      <c r="C443" s="74" t="s">
        <v>489</v>
      </c>
      <c r="D443" s="74" t="s">
        <v>490</v>
      </c>
      <c r="E443" s="74" t="s">
        <v>1077</v>
      </c>
      <c r="F443" s="74" t="s">
        <v>446</v>
      </c>
      <c r="G443" s="74" t="s">
        <v>458</v>
      </c>
      <c r="H443" s="74" t="s">
        <v>459</v>
      </c>
      <c r="I443" s="74" t="s">
        <v>443</v>
      </c>
      <c r="J443" s="74" t="s">
        <v>1444</v>
      </c>
    </row>
    <row r="444" spans="1:10" ht="12" customHeight="1">
      <c r="A444" s="214" t="s">
        <v>325</v>
      </c>
      <c r="B444" s="216" t="s">
        <v>1445</v>
      </c>
      <c r="C444" s="74" t="s">
        <v>437</v>
      </c>
      <c r="D444" s="74" t="s">
        <v>438</v>
      </c>
      <c r="E444" s="74" t="s">
        <v>1446</v>
      </c>
      <c r="F444" s="74" t="s">
        <v>446</v>
      </c>
      <c r="G444" s="74" t="s">
        <v>199</v>
      </c>
      <c r="H444" s="74" t="s">
        <v>506</v>
      </c>
      <c r="I444" s="74" t="s">
        <v>443</v>
      </c>
      <c r="J444" s="74" t="s">
        <v>1447</v>
      </c>
    </row>
    <row r="445" spans="1:10" ht="12" customHeight="1">
      <c r="A445" s="214"/>
      <c r="B445" s="216"/>
      <c r="C445" s="74" t="s">
        <v>437</v>
      </c>
      <c r="D445" s="74" t="s">
        <v>456</v>
      </c>
      <c r="E445" s="74" t="s">
        <v>1448</v>
      </c>
      <c r="F445" s="74" t="s">
        <v>446</v>
      </c>
      <c r="G445" s="74" t="s">
        <v>458</v>
      </c>
      <c r="H445" s="74" t="s">
        <v>459</v>
      </c>
      <c r="I445" s="74" t="s">
        <v>443</v>
      </c>
      <c r="J445" s="74" t="s">
        <v>1377</v>
      </c>
    </row>
    <row r="446" spans="1:10" ht="12" customHeight="1">
      <c r="A446" s="214"/>
      <c r="B446" s="216"/>
      <c r="C446" s="74" t="s">
        <v>437</v>
      </c>
      <c r="D446" s="74" t="s">
        <v>463</v>
      </c>
      <c r="E446" s="74" t="s">
        <v>1449</v>
      </c>
      <c r="F446" s="74" t="s">
        <v>465</v>
      </c>
      <c r="G446" s="74" t="s">
        <v>499</v>
      </c>
      <c r="H446" s="74" t="s">
        <v>467</v>
      </c>
      <c r="I446" s="74" t="s">
        <v>443</v>
      </c>
      <c r="J446" s="74" t="s">
        <v>1450</v>
      </c>
    </row>
    <row r="447" spans="1:10" ht="12" customHeight="1">
      <c r="A447" s="214"/>
      <c r="B447" s="216"/>
      <c r="C447" s="74" t="s">
        <v>437</v>
      </c>
      <c r="D447" s="74" t="s">
        <v>474</v>
      </c>
      <c r="E447" s="74" t="s">
        <v>475</v>
      </c>
      <c r="F447" s="74" t="s">
        <v>465</v>
      </c>
      <c r="G447" s="74" t="s">
        <v>1451</v>
      </c>
      <c r="H447" s="74" t="s">
        <v>477</v>
      </c>
      <c r="I447" s="74" t="s">
        <v>443</v>
      </c>
      <c r="J447" s="74" t="s">
        <v>751</v>
      </c>
    </row>
    <row r="448" spans="1:10" ht="12" customHeight="1">
      <c r="A448" s="214"/>
      <c r="B448" s="216"/>
      <c r="C448" s="74" t="s">
        <v>479</v>
      </c>
      <c r="D448" s="74" t="s">
        <v>530</v>
      </c>
      <c r="E448" s="74" t="s">
        <v>1452</v>
      </c>
      <c r="F448" s="74" t="s">
        <v>446</v>
      </c>
      <c r="G448" s="74" t="s">
        <v>747</v>
      </c>
      <c r="H448" s="74" t="s">
        <v>1122</v>
      </c>
      <c r="I448" s="74" t="s">
        <v>443</v>
      </c>
      <c r="J448" s="74" t="s">
        <v>1453</v>
      </c>
    </row>
    <row r="449" spans="1:10" ht="12" customHeight="1">
      <c r="A449" s="214"/>
      <c r="B449" s="216"/>
      <c r="C449" s="74" t="s">
        <v>489</v>
      </c>
      <c r="D449" s="74" t="s">
        <v>490</v>
      </c>
      <c r="E449" s="74" t="s">
        <v>1454</v>
      </c>
      <c r="F449" s="74" t="s">
        <v>446</v>
      </c>
      <c r="G449" s="74" t="s">
        <v>458</v>
      </c>
      <c r="H449" s="74" t="s">
        <v>459</v>
      </c>
      <c r="I449" s="74" t="s">
        <v>443</v>
      </c>
      <c r="J449" s="74" t="s">
        <v>1455</v>
      </c>
    </row>
    <row r="450" spans="1:10" ht="12" customHeight="1">
      <c r="A450" s="214" t="s">
        <v>322</v>
      </c>
      <c r="B450" s="216" t="s">
        <v>1456</v>
      </c>
      <c r="C450" s="74" t="s">
        <v>437</v>
      </c>
      <c r="D450" s="74" t="s">
        <v>438</v>
      </c>
      <c r="E450" s="74" t="s">
        <v>1457</v>
      </c>
      <c r="F450" s="74" t="s">
        <v>446</v>
      </c>
      <c r="G450" s="74" t="s">
        <v>200</v>
      </c>
      <c r="H450" s="74" t="s">
        <v>1458</v>
      </c>
      <c r="I450" s="74" t="s">
        <v>443</v>
      </c>
      <c r="J450" s="74" t="s">
        <v>1459</v>
      </c>
    </row>
    <row r="451" spans="1:10" ht="12" customHeight="1">
      <c r="A451" s="214"/>
      <c r="B451" s="216"/>
      <c r="C451" s="74" t="s">
        <v>437</v>
      </c>
      <c r="D451" s="74" t="s">
        <v>438</v>
      </c>
      <c r="E451" s="74" t="s">
        <v>1460</v>
      </c>
      <c r="F451" s="74" t="s">
        <v>446</v>
      </c>
      <c r="G451" s="74" t="s">
        <v>200</v>
      </c>
      <c r="H451" s="74" t="s">
        <v>506</v>
      </c>
      <c r="I451" s="74" t="s">
        <v>443</v>
      </c>
      <c r="J451" s="74" t="s">
        <v>1461</v>
      </c>
    </row>
    <row r="452" spans="1:10" ht="13.5" customHeight="1">
      <c r="A452" s="214"/>
      <c r="B452" s="216"/>
      <c r="C452" s="74" t="s">
        <v>437</v>
      </c>
      <c r="D452" s="74" t="s">
        <v>438</v>
      </c>
      <c r="E452" s="74" t="s">
        <v>1462</v>
      </c>
      <c r="F452" s="74" t="s">
        <v>446</v>
      </c>
      <c r="G452" s="74" t="s">
        <v>200</v>
      </c>
      <c r="H452" s="74" t="s">
        <v>1174</v>
      </c>
      <c r="I452" s="74" t="s">
        <v>443</v>
      </c>
      <c r="J452" s="74" t="s">
        <v>1463</v>
      </c>
    </row>
    <row r="453" spans="1:10" ht="12" customHeight="1">
      <c r="A453" s="214"/>
      <c r="B453" s="216"/>
      <c r="C453" s="74" t="s">
        <v>437</v>
      </c>
      <c r="D453" s="74" t="s">
        <v>456</v>
      </c>
      <c r="E453" s="74" t="s">
        <v>1176</v>
      </c>
      <c r="F453" s="74" t="s">
        <v>446</v>
      </c>
      <c r="G453" s="74" t="s">
        <v>458</v>
      </c>
      <c r="H453" s="74" t="s">
        <v>459</v>
      </c>
      <c r="I453" s="74" t="s">
        <v>443</v>
      </c>
      <c r="J453" s="74" t="s">
        <v>1464</v>
      </c>
    </row>
    <row r="454" spans="1:10" ht="12" customHeight="1">
      <c r="A454" s="214"/>
      <c r="B454" s="216"/>
      <c r="C454" s="74" t="s">
        <v>437</v>
      </c>
      <c r="D454" s="74" t="s">
        <v>463</v>
      </c>
      <c r="E454" s="74" t="s">
        <v>1465</v>
      </c>
      <c r="F454" s="74" t="s">
        <v>465</v>
      </c>
      <c r="G454" s="74" t="s">
        <v>654</v>
      </c>
      <c r="H454" s="74" t="s">
        <v>467</v>
      </c>
      <c r="I454" s="74" t="s">
        <v>443</v>
      </c>
      <c r="J454" s="74" t="s">
        <v>1179</v>
      </c>
    </row>
    <row r="455" spans="1:10" ht="12" customHeight="1">
      <c r="A455" s="214"/>
      <c r="B455" s="216"/>
      <c r="C455" s="74" t="s">
        <v>437</v>
      </c>
      <c r="D455" s="74" t="s">
        <v>474</v>
      </c>
      <c r="E455" s="74" t="s">
        <v>475</v>
      </c>
      <c r="F455" s="74" t="s">
        <v>465</v>
      </c>
      <c r="G455" s="74" t="s">
        <v>1466</v>
      </c>
      <c r="H455" s="74" t="s">
        <v>477</v>
      </c>
      <c r="I455" s="74" t="s">
        <v>443</v>
      </c>
      <c r="J455" s="74" t="s">
        <v>1467</v>
      </c>
    </row>
    <row r="456" spans="1:10" ht="12" customHeight="1">
      <c r="A456" s="214"/>
      <c r="B456" s="216"/>
      <c r="C456" s="74" t="s">
        <v>479</v>
      </c>
      <c r="D456" s="74" t="s">
        <v>480</v>
      </c>
      <c r="E456" s="74" t="s">
        <v>1468</v>
      </c>
      <c r="F456" s="74" t="s">
        <v>446</v>
      </c>
      <c r="G456" s="74" t="s">
        <v>458</v>
      </c>
      <c r="H456" s="74" t="s">
        <v>459</v>
      </c>
      <c r="I456" s="74" t="s">
        <v>443</v>
      </c>
      <c r="J456" s="74" t="s">
        <v>1469</v>
      </c>
    </row>
    <row r="457" spans="1:10" ht="12" customHeight="1">
      <c r="A457" s="214"/>
      <c r="B457" s="216"/>
      <c r="C457" s="74" t="s">
        <v>479</v>
      </c>
      <c r="D457" s="74" t="s">
        <v>480</v>
      </c>
      <c r="E457" s="74" t="s">
        <v>1470</v>
      </c>
      <c r="F457" s="74" t="s">
        <v>446</v>
      </c>
      <c r="G457" s="74" t="s">
        <v>486</v>
      </c>
      <c r="H457" s="74" t="s">
        <v>539</v>
      </c>
      <c r="I457" s="74" t="s">
        <v>443</v>
      </c>
      <c r="J457" s="74" t="s">
        <v>1471</v>
      </c>
    </row>
    <row r="458" spans="1:10" ht="12" customHeight="1">
      <c r="A458" s="214"/>
      <c r="B458" s="216"/>
      <c r="C458" s="74" t="s">
        <v>489</v>
      </c>
      <c r="D458" s="74" t="s">
        <v>490</v>
      </c>
      <c r="E458" s="74" t="s">
        <v>1472</v>
      </c>
      <c r="F458" s="74" t="s">
        <v>446</v>
      </c>
      <c r="G458" s="74" t="s">
        <v>458</v>
      </c>
      <c r="H458" s="74" t="s">
        <v>459</v>
      </c>
      <c r="I458" s="74" t="s">
        <v>443</v>
      </c>
      <c r="J458" s="74" t="s">
        <v>1473</v>
      </c>
    </row>
    <row r="459" spans="1:10" ht="13.5" customHeight="1">
      <c r="A459" s="214" t="s">
        <v>320</v>
      </c>
      <c r="B459" s="216" t="s">
        <v>1474</v>
      </c>
      <c r="C459" s="74" t="s">
        <v>437</v>
      </c>
      <c r="D459" s="74" t="s">
        <v>438</v>
      </c>
      <c r="E459" s="74" t="s">
        <v>1475</v>
      </c>
      <c r="F459" s="74" t="s">
        <v>440</v>
      </c>
      <c r="G459" s="74" t="s">
        <v>542</v>
      </c>
      <c r="H459" s="74" t="s">
        <v>442</v>
      </c>
      <c r="I459" s="74" t="s">
        <v>443</v>
      </c>
      <c r="J459" s="74" t="s">
        <v>1476</v>
      </c>
    </row>
    <row r="460" spans="1:10" ht="12" customHeight="1">
      <c r="A460" s="214"/>
      <c r="B460" s="216"/>
      <c r="C460" s="74" t="s">
        <v>437</v>
      </c>
      <c r="D460" s="74" t="s">
        <v>456</v>
      </c>
      <c r="E460" s="74" t="s">
        <v>1477</v>
      </c>
      <c r="F460" s="74" t="s">
        <v>446</v>
      </c>
      <c r="G460" s="74" t="s">
        <v>458</v>
      </c>
      <c r="H460" s="74" t="s">
        <v>459</v>
      </c>
      <c r="I460" s="74" t="s">
        <v>443</v>
      </c>
      <c r="J460" s="74" t="s">
        <v>1478</v>
      </c>
    </row>
    <row r="461" spans="1:10" ht="12" customHeight="1">
      <c r="A461" s="214"/>
      <c r="B461" s="216"/>
      <c r="C461" s="74" t="s">
        <v>437</v>
      </c>
      <c r="D461" s="74" t="s">
        <v>463</v>
      </c>
      <c r="E461" s="74" t="s">
        <v>1479</v>
      </c>
      <c r="F461" s="74" t="s">
        <v>465</v>
      </c>
      <c r="G461" s="74" t="s">
        <v>1480</v>
      </c>
      <c r="H461" s="74" t="s">
        <v>467</v>
      </c>
      <c r="I461" s="74" t="s">
        <v>443</v>
      </c>
      <c r="J461" s="74" t="s">
        <v>1481</v>
      </c>
    </row>
    <row r="462" spans="1:10" ht="12" customHeight="1">
      <c r="A462" s="214"/>
      <c r="B462" s="216"/>
      <c r="C462" s="74" t="s">
        <v>437</v>
      </c>
      <c r="D462" s="74" t="s">
        <v>474</v>
      </c>
      <c r="E462" s="74" t="s">
        <v>475</v>
      </c>
      <c r="F462" s="74" t="s">
        <v>465</v>
      </c>
      <c r="G462" s="74" t="s">
        <v>1482</v>
      </c>
      <c r="H462" s="74" t="s">
        <v>477</v>
      </c>
      <c r="I462" s="74" t="s">
        <v>443</v>
      </c>
      <c r="J462" s="74" t="s">
        <v>1483</v>
      </c>
    </row>
    <row r="463" spans="1:10" ht="12" customHeight="1">
      <c r="A463" s="214"/>
      <c r="B463" s="216"/>
      <c r="C463" s="74" t="s">
        <v>479</v>
      </c>
      <c r="D463" s="74" t="s">
        <v>480</v>
      </c>
      <c r="E463" s="74" t="s">
        <v>1484</v>
      </c>
      <c r="F463" s="74" t="s">
        <v>446</v>
      </c>
      <c r="G463" s="74" t="s">
        <v>458</v>
      </c>
      <c r="H463" s="74" t="s">
        <v>459</v>
      </c>
      <c r="I463" s="74" t="s">
        <v>443</v>
      </c>
      <c r="J463" s="74" t="s">
        <v>1485</v>
      </c>
    </row>
    <row r="464" spans="1:10" ht="12" customHeight="1">
      <c r="A464" s="214"/>
      <c r="B464" s="216"/>
      <c r="C464" s="74" t="s">
        <v>479</v>
      </c>
      <c r="D464" s="74" t="s">
        <v>480</v>
      </c>
      <c r="E464" s="74" t="s">
        <v>1486</v>
      </c>
      <c r="F464" s="74" t="s">
        <v>440</v>
      </c>
      <c r="G464" s="74" t="s">
        <v>502</v>
      </c>
      <c r="H464" s="74" t="s">
        <v>459</v>
      </c>
      <c r="I464" s="74" t="s">
        <v>443</v>
      </c>
      <c r="J464" s="74" t="s">
        <v>1487</v>
      </c>
    </row>
    <row r="465" spans="1:10" ht="12" customHeight="1">
      <c r="A465" s="214"/>
      <c r="B465" s="216"/>
      <c r="C465" s="74" t="s">
        <v>489</v>
      </c>
      <c r="D465" s="74" t="s">
        <v>490</v>
      </c>
      <c r="E465" s="74" t="s">
        <v>490</v>
      </c>
      <c r="F465" s="74" t="s">
        <v>446</v>
      </c>
      <c r="G465" s="74" t="s">
        <v>458</v>
      </c>
      <c r="H465" s="74" t="s">
        <v>459</v>
      </c>
      <c r="I465" s="74" t="s">
        <v>443</v>
      </c>
      <c r="J465" s="74" t="s">
        <v>1488</v>
      </c>
    </row>
    <row r="466" spans="1:10" ht="12" customHeight="1">
      <c r="A466" s="214" t="s">
        <v>318</v>
      </c>
      <c r="B466" s="216" t="s">
        <v>1489</v>
      </c>
      <c r="C466" s="74" t="s">
        <v>437</v>
      </c>
      <c r="D466" s="74" t="s">
        <v>438</v>
      </c>
      <c r="E466" s="74" t="s">
        <v>1490</v>
      </c>
      <c r="F466" s="74" t="s">
        <v>446</v>
      </c>
      <c r="G466" s="74" t="s">
        <v>538</v>
      </c>
      <c r="H466" s="74" t="s">
        <v>442</v>
      </c>
      <c r="I466" s="74" t="s">
        <v>443</v>
      </c>
      <c r="J466" s="74" t="s">
        <v>1491</v>
      </c>
    </row>
    <row r="467" spans="1:10" ht="12" customHeight="1">
      <c r="A467" s="214"/>
      <c r="B467" s="216"/>
      <c r="C467" s="74" t="s">
        <v>437</v>
      </c>
      <c r="D467" s="74" t="s">
        <v>438</v>
      </c>
      <c r="E467" s="74" t="s">
        <v>1492</v>
      </c>
      <c r="F467" s="74" t="s">
        <v>446</v>
      </c>
      <c r="G467" s="74" t="s">
        <v>616</v>
      </c>
      <c r="H467" s="74" t="s">
        <v>506</v>
      </c>
      <c r="I467" s="74" t="s">
        <v>443</v>
      </c>
      <c r="J467" s="74" t="s">
        <v>1493</v>
      </c>
    </row>
    <row r="468" spans="1:10" ht="12" customHeight="1">
      <c r="A468" s="214"/>
      <c r="B468" s="216"/>
      <c r="C468" s="74" t="s">
        <v>437</v>
      </c>
      <c r="D468" s="74" t="s">
        <v>438</v>
      </c>
      <c r="E468" s="74" t="s">
        <v>1494</v>
      </c>
      <c r="F468" s="74" t="s">
        <v>446</v>
      </c>
      <c r="G468" s="74" t="s">
        <v>198</v>
      </c>
      <c r="H468" s="74" t="s">
        <v>452</v>
      </c>
      <c r="I468" s="74" t="s">
        <v>443</v>
      </c>
      <c r="J468" s="74" t="s">
        <v>1495</v>
      </c>
    </row>
    <row r="469" spans="1:10" ht="12" customHeight="1">
      <c r="A469" s="214"/>
      <c r="B469" s="216"/>
      <c r="C469" s="74" t="s">
        <v>437</v>
      </c>
      <c r="D469" s="74" t="s">
        <v>438</v>
      </c>
      <c r="E469" s="74" t="s">
        <v>1496</v>
      </c>
      <c r="F469" s="74" t="s">
        <v>446</v>
      </c>
      <c r="G469" s="74" t="s">
        <v>514</v>
      </c>
      <c r="H469" s="74" t="s">
        <v>1497</v>
      </c>
      <c r="I469" s="74" t="s">
        <v>443</v>
      </c>
      <c r="J469" s="74" t="s">
        <v>1498</v>
      </c>
    </row>
    <row r="470" spans="1:10" ht="12" customHeight="1">
      <c r="A470" s="214"/>
      <c r="B470" s="216"/>
      <c r="C470" s="74" t="s">
        <v>437</v>
      </c>
      <c r="D470" s="74" t="s">
        <v>456</v>
      </c>
      <c r="E470" s="74" t="s">
        <v>1499</v>
      </c>
      <c r="F470" s="74" t="s">
        <v>446</v>
      </c>
      <c r="G470" s="74" t="s">
        <v>458</v>
      </c>
      <c r="H470" s="74" t="s">
        <v>459</v>
      </c>
      <c r="I470" s="74" t="s">
        <v>443</v>
      </c>
      <c r="J470" s="74" t="s">
        <v>1500</v>
      </c>
    </row>
    <row r="471" spans="1:10" ht="12" customHeight="1">
      <c r="A471" s="214"/>
      <c r="B471" s="216"/>
      <c r="C471" s="74" t="s">
        <v>437</v>
      </c>
      <c r="D471" s="74" t="s">
        <v>456</v>
      </c>
      <c r="E471" s="74" t="s">
        <v>1501</v>
      </c>
      <c r="F471" s="74" t="s">
        <v>446</v>
      </c>
      <c r="G471" s="74" t="s">
        <v>458</v>
      </c>
      <c r="H471" s="74" t="s">
        <v>459</v>
      </c>
      <c r="I471" s="74" t="s">
        <v>443</v>
      </c>
      <c r="J471" s="74" t="s">
        <v>1502</v>
      </c>
    </row>
    <row r="472" spans="1:10" ht="12" customHeight="1">
      <c r="A472" s="214"/>
      <c r="B472" s="216"/>
      <c r="C472" s="74" t="s">
        <v>437</v>
      </c>
      <c r="D472" s="74" t="s">
        <v>463</v>
      </c>
      <c r="E472" s="74" t="s">
        <v>1503</v>
      </c>
      <c r="F472" s="74" t="s">
        <v>465</v>
      </c>
      <c r="G472" s="74" t="s">
        <v>470</v>
      </c>
      <c r="H472" s="74" t="s">
        <v>467</v>
      </c>
      <c r="I472" s="74" t="s">
        <v>443</v>
      </c>
      <c r="J472" s="74" t="s">
        <v>1504</v>
      </c>
    </row>
    <row r="473" spans="1:10" ht="22.5" customHeight="1">
      <c r="A473" s="214"/>
      <c r="B473" s="216"/>
      <c r="C473" s="74" t="s">
        <v>437</v>
      </c>
      <c r="D473" s="74" t="s">
        <v>463</v>
      </c>
      <c r="E473" s="74" t="s">
        <v>1505</v>
      </c>
      <c r="F473" s="74" t="s">
        <v>465</v>
      </c>
      <c r="G473" s="74" t="s">
        <v>470</v>
      </c>
      <c r="H473" s="74" t="s">
        <v>467</v>
      </c>
      <c r="I473" s="74" t="s">
        <v>443</v>
      </c>
      <c r="J473" s="74" t="s">
        <v>1506</v>
      </c>
    </row>
    <row r="474" spans="1:10" ht="12" customHeight="1">
      <c r="A474" s="214"/>
      <c r="B474" s="216"/>
      <c r="C474" s="74" t="s">
        <v>437</v>
      </c>
      <c r="D474" s="74" t="s">
        <v>463</v>
      </c>
      <c r="E474" s="74" t="s">
        <v>1507</v>
      </c>
      <c r="F474" s="74" t="s">
        <v>1508</v>
      </c>
      <c r="G474" s="74" t="s">
        <v>726</v>
      </c>
      <c r="H474" s="74" t="s">
        <v>467</v>
      </c>
      <c r="I474" s="74" t="s">
        <v>443</v>
      </c>
      <c r="J474" s="74" t="s">
        <v>1509</v>
      </c>
    </row>
    <row r="475" spans="1:10" ht="12" customHeight="1">
      <c r="A475" s="214"/>
      <c r="B475" s="216"/>
      <c r="C475" s="74" t="s">
        <v>437</v>
      </c>
      <c r="D475" s="74" t="s">
        <v>474</v>
      </c>
      <c r="E475" s="74" t="s">
        <v>475</v>
      </c>
      <c r="F475" s="74" t="s">
        <v>465</v>
      </c>
      <c r="G475" s="74" t="s">
        <v>1510</v>
      </c>
      <c r="H475" s="74" t="s">
        <v>477</v>
      </c>
      <c r="I475" s="74" t="s">
        <v>443</v>
      </c>
      <c r="J475" s="74" t="s">
        <v>1511</v>
      </c>
    </row>
    <row r="476" spans="1:10" ht="12" customHeight="1">
      <c r="A476" s="214"/>
      <c r="B476" s="216"/>
      <c r="C476" s="74" t="s">
        <v>479</v>
      </c>
      <c r="D476" s="74" t="s">
        <v>480</v>
      </c>
      <c r="E476" s="74" t="s">
        <v>1512</v>
      </c>
      <c r="F476" s="74" t="s">
        <v>446</v>
      </c>
      <c r="G476" s="74" t="s">
        <v>458</v>
      </c>
      <c r="H476" s="74" t="s">
        <v>459</v>
      </c>
      <c r="I476" s="74" t="s">
        <v>443</v>
      </c>
      <c r="J476" s="74" t="s">
        <v>1513</v>
      </c>
    </row>
    <row r="477" spans="1:10" ht="12" customHeight="1">
      <c r="A477" s="214"/>
      <c r="B477" s="216"/>
      <c r="C477" s="74" t="s">
        <v>479</v>
      </c>
      <c r="D477" s="74" t="s">
        <v>480</v>
      </c>
      <c r="E477" s="74" t="s">
        <v>1514</v>
      </c>
      <c r="F477" s="74" t="s">
        <v>446</v>
      </c>
      <c r="G477" s="74" t="s">
        <v>458</v>
      </c>
      <c r="H477" s="74" t="s">
        <v>459</v>
      </c>
      <c r="I477" s="74" t="s">
        <v>443</v>
      </c>
      <c r="J477" s="74" t="s">
        <v>1515</v>
      </c>
    </row>
    <row r="478" spans="1:10" ht="12" customHeight="1">
      <c r="A478" s="214"/>
      <c r="B478" s="216"/>
      <c r="C478" s="74" t="s">
        <v>479</v>
      </c>
      <c r="D478" s="74" t="s">
        <v>480</v>
      </c>
      <c r="E478" s="74" t="s">
        <v>1516</v>
      </c>
      <c r="F478" s="74" t="s">
        <v>446</v>
      </c>
      <c r="G478" s="74" t="s">
        <v>458</v>
      </c>
      <c r="H478" s="74" t="s">
        <v>459</v>
      </c>
      <c r="I478" s="74" t="s">
        <v>443</v>
      </c>
      <c r="J478" s="74" t="s">
        <v>1517</v>
      </c>
    </row>
    <row r="479" spans="1:10" ht="12" customHeight="1">
      <c r="A479" s="214"/>
      <c r="B479" s="216"/>
      <c r="C479" s="74" t="s">
        <v>489</v>
      </c>
      <c r="D479" s="74" t="s">
        <v>490</v>
      </c>
      <c r="E479" s="74" t="s">
        <v>490</v>
      </c>
      <c r="F479" s="74" t="s">
        <v>446</v>
      </c>
      <c r="G479" s="74" t="s">
        <v>458</v>
      </c>
      <c r="H479" s="74" t="s">
        <v>459</v>
      </c>
      <c r="I479" s="74" t="s">
        <v>443</v>
      </c>
      <c r="J479" s="74" t="s">
        <v>1518</v>
      </c>
    </row>
    <row r="480" spans="1:10" ht="12" customHeight="1">
      <c r="A480" s="214" t="s">
        <v>316</v>
      </c>
      <c r="B480" s="216" t="s">
        <v>1519</v>
      </c>
      <c r="C480" s="74" t="s">
        <v>437</v>
      </c>
      <c r="D480" s="74" t="s">
        <v>438</v>
      </c>
      <c r="E480" s="74" t="s">
        <v>1520</v>
      </c>
      <c r="F480" s="74" t="s">
        <v>446</v>
      </c>
      <c r="G480" s="74" t="s">
        <v>514</v>
      </c>
      <c r="H480" s="74" t="s">
        <v>506</v>
      </c>
      <c r="I480" s="74" t="s">
        <v>443</v>
      </c>
      <c r="J480" s="74" t="s">
        <v>1521</v>
      </c>
    </row>
    <row r="481" spans="1:10" ht="12" customHeight="1">
      <c r="A481" s="214"/>
      <c r="B481" s="216"/>
      <c r="C481" s="74" t="s">
        <v>437</v>
      </c>
      <c r="D481" s="74" t="s">
        <v>438</v>
      </c>
      <c r="E481" s="74" t="s">
        <v>1522</v>
      </c>
      <c r="F481" s="74" t="s">
        <v>446</v>
      </c>
      <c r="G481" s="74" t="s">
        <v>1523</v>
      </c>
      <c r="H481" s="74" t="s">
        <v>506</v>
      </c>
      <c r="I481" s="74" t="s">
        <v>443</v>
      </c>
      <c r="J481" s="74" t="s">
        <v>1524</v>
      </c>
    </row>
    <row r="482" spans="1:10" ht="22.5" customHeight="1">
      <c r="A482" s="214"/>
      <c r="B482" s="216"/>
      <c r="C482" s="74" t="s">
        <v>437</v>
      </c>
      <c r="D482" s="74" t="s">
        <v>456</v>
      </c>
      <c r="E482" s="74" t="s">
        <v>1525</v>
      </c>
      <c r="F482" s="74" t="s">
        <v>446</v>
      </c>
      <c r="G482" s="74" t="s">
        <v>458</v>
      </c>
      <c r="H482" s="74" t="s">
        <v>613</v>
      </c>
      <c r="I482" s="74" t="s">
        <v>443</v>
      </c>
      <c r="J482" s="74" t="s">
        <v>1526</v>
      </c>
    </row>
    <row r="483" spans="1:10" ht="12" customHeight="1">
      <c r="A483" s="214"/>
      <c r="B483" s="216"/>
      <c r="C483" s="74" t="s">
        <v>437</v>
      </c>
      <c r="D483" s="74" t="s">
        <v>463</v>
      </c>
      <c r="E483" s="74" t="s">
        <v>1527</v>
      </c>
      <c r="F483" s="74" t="s">
        <v>465</v>
      </c>
      <c r="G483" s="74" t="s">
        <v>654</v>
      </c>
      <c r="H483" s="74" t="s">
        <v>467</v>
      </c>
      <c r="I483" s="74" t="s">
        <v>443</v>
      </c>
      <c r="J483" s="74" t="s">
        <v>1528</v>
      </c>
    </row>
    <row r="484" spans="1:10" ht="12" customHeight="1">
      <c r="A484" s="214"/>
      <c r="B484" s="216"/>
      <c r="C484" s="74" t="s">
        <v>437</v>
      </c>
      <c r="D484" s="74" t="s">
        <v>474</v>
      </c>
      <c r="E484" s="74" t="s">
        <v>475</v>
      </c>
      <c r="F484" s="74" t="s">
        <v>465</v>
      </c>
      <c r="G484" s="74" t="s">
        <v>1239</v>
      </c>
      <c r="H484" s="74" t="s">
        <v>477</v>
      </c>
      <c r="I484" s="74" t="s">
        <v>443</v>
      </c>
      <c r="J484" s="74" t="s">
        <v>751</v>
      </c>
    </row>
    <row r="485" spans="1:10" ht="12" customHeight="1">
      <c r="A485" s="214"/>
      <c r="B485" s="216"/>
      <c r="C485" s="74" t="s">
        <v>479</v>
      </c>
      <c r="D485" s="74" t="s">
        <v>480</v>
      </c>
      <c r="E485" s="74" t="s">
        <v>1529</v>
      </c>
      <c r="F485" s="74" t="s">
        <v>440</v>
      </c>
      <c r="G485" s="74" t="s">
        <v>1530</v>
      </c>
      <c r="H485" s="74" t="s">
        <v>527</v>
      </c>
      <c r="I485" s="74" t="s">
        <v>528</v>
      </c>
      <c r="J485" s="74" t="s">
        <v>1531</v>
      </c>
    </row>
    <row r="486" spans="1:10" ht="12" customHeight="1">
      <c r="A486" s="214"/>
      <c r="B486" s="216"/>
      <c r="C486" s="74" t="s">
        <v>479</v>
      </c>
      <c r="D486" s="74" t="s">
        <v>480</v>
      </c>
      <c r="E486" s="74" t="s">
        <v>1532</v>
      </c>
      <c r="F486" s="74" t="s">
        <v>440</v>
      </c>
      <c r="G486" s="74" t="s">
        <v>1533</v>
      </c>
      <c r="H486" s="74" t="s">
        <v>527</v>
      </c>
      <c r="I486" s="74" t="s">
        <v>528</v>
      </c>
      <c r="J486" s="74" t="s">
        <v>1534</v>
      </c>
    </row>
    <row r="487" spans="1:10" ht="12" customHeight="1">
      <c r="A487" s="214"/>
      <c r="B487" s="216"/>
      <c r="C487" s="74" t="s">
        <v>479</v>
      </c>
      <c r="D487" s="74" t="s">
        <v>530</v>
      </c>
      <c r="E487" s="74" t="s">
        <v>1535</v>
      </c>
      <c r="F487" s="74" t="s">
        <v>440</v>
      </c>
      <c r="G487" s="74" t="s">
        <v>950</v>
      </c>
      <c r="H487" s="74" t="s">
        <v>527</v>
      </c>
      <c r="I487" s="74" t="s">
        <v>528</v>
      </c>
      <c r="J487" s="74" t="s">
        <v>1536</v>
      </c>
    </row>
    <row r="488" spans="1:10" ht="22.5" customHeight="1">
      <c r="A488" s="214"/>
      <c r="B488" s="216"/>
      <c r="C488" s="74" t="s">
        <v>489</v>
      </c>
      <c r="D488" s="74" t="s">
        <v>490</v>
      </c>
      <c r="E488" s="74" t="s">
        <v>510</v>
      </c>
      <c r="F488" s="74" t="s">
        <v>446</v>
      </c>
      <c r="G488" s="74" t="s">
        <v>458</v>
      </c>
      <c r="H488" s="74" t="s">
        <v>459</v>
      </c>
      <c r="I488" s="74" t="s">
        <v>443</v>
      </c>
      <c r="J488" s="74" t="s">
        <v>1537</v>
      </c>
    </row>
    <row r="489" spans="1:10" ht="12" customHeight="1">
      <c r="A489" s="214" t="s">
        <v>313</v>
      </c>
      <c r="B489" s="216" t="s">
        <v>1538</v>
      </c>
      <c r="C489" s="74" t="s">
        <v>437</v>
      </c>
      <c r="D489" s="74" t="s">
        <v>438</v>
      </c>
      <c r="E489" s="74" t="s">
        <v>1539</v>
      </c>
      <c r="F489" s="74" t="s">
        <v>446</v>
      </c>
      <c r="G489" s="74" t="s">
        <v>199</v>
      </c>
      <c r="H489" s="74" t="s">
        <v>506</v>
      </c>
      <c r="I489" s="74" t="s">
        <v>443</v>
      </c>
      <c r="J489" s="74" t="s">
        <v>1540</v>
      </c>
    </row>
    <row r="490" spans="1:10" ht="12" customHeight="1">
      <c r="A490" s="214"/>
      <c r="B490" s="216"/>
      <c r="C490" s="74" t="s">
        <v>437</v>
      </c>
      <c r="D490" s="74" t="s">
        <v>456</v>
      </c>
      <c r="E490" s="74" t="s">
        <v>1541</v>
      </c>
      <c r="F490" s="74" t="s">
        <v>446</v>
      </c>
      <c r="G490" s="74" t="s">
        <v>458</v>
      </c>
      <c r="H490" s="74" t="s">
        <v>459</v>
      </c>
      <c r="I490" s="74" t="s">
        <v>443</v>
      </c>
      <c r="J490" s="74" t="s">
        <v>1542</v>
      </c>
    </row>
    <row r="491" spans="1:10" ht="12" customHeight="1">
      <c r="A491" s="214"/>
      <c r="B491" s="216"/>
      <c r="C491" s="74" t="s">
        <v>437</v>
      </c>
      <c r="D491" s="74" t="s">
        <v>463</v>
      </c>
      <c r="E491" s="74" t="s">
        <v>1543</v>
      </c>
      <c r="F491" s="74" t="s">
        <v>465</v>
      </c>
      <c r="G491" s="74" t="s">
        <v>486</v>
      </c>
      <c r="H491" s="74" t="s">
        <v>626</v>
      </c>
      <c r="I491" s="74" t="s">
        <v>443</v>
      </c>
      <c r="J491" s="74" t="s">
        <v>1544</v>
      </c>
    </row>
    <row r="492" spans="1:10" ht="12" customHeight="1">
      <c r="A492" s="214"/>
      <c r="B492" s="216"/>
      <c r="C492" s="74" t="s">
        <v>437</v>
      </c>
      <c r="D492" s="74" t="s">
        <v>474</v>
      </c>
      <c r="E492" s="74" t="s">
        <v>475</v>
      </c>
      <c r="F492" s="74" t="s">
        <v>465</v>
      </c>
      <c r="G492" s="74" t="s">
        <v>1545</v>
      </c>
      <c r="H492" s="74" t="s">
        <v>477</v>
      </c>
      <c r="I492" s="74" t="s">
        <v>443</v>
      </c>
      <c r="J492" s="74" t="s">
        <v>751</v>
      </c>
    </row>
    <row r="493" spans="1:10" ht="12" customHeight="1">
      <c r="A493" s="214"/>
      <c r="B493" s="216"/>
      <c r="C493" s="74" t="s">
        <v>479</v>
      </c>
      <c r="D493" s="74" t="s">
        <v>480</v>
      </c>
      <c r="E493" s="74" t="s">
        <v>1546</v>
      </c>
      <c r="F493" s="74" t="s">
        <v>440</v>
      </c>
      <c r="G493" s="74" t="s">
        <v>1547</v>
      </c>
      <c r="H493" s="74" t="s">
        <v>588</v>
      </c>
      <c r="I493" s="74" t="s">
        <v>528</v>
      </c>
      <c r="J493" s="74" t="s">
        <v>1548</v>
      </c>
    </row>
    <row r="494" spans="1:10" ht="12" customHeight="1">
      <c r="A494" s="214"/>
      <c r="B494" s="216"/>
      <c r="C494" s="74" t="s">
        <v>489</v>
      </c>
      <c r="D494" s="74" t="s">
        <v>490</v>
      </c>
      <c r="E494" s="74" t="s">
        <v>1549</v>
      </c>
      <c r="F494" s="74" t="s">
        <v>446</v>
      </c>
      <c r="G494" s="74" t="s">
        <v>458</v>
      </c>
      <c r="H494" s="74" t="s">
        <v>459</v>
      </c>
      <c r="I494" s="74" t="s">
        <v>443</v>
      </c>
      <c r="J494" s="74" t="s">
        <v>1550</v>
      </c>
    </row>
    <row r="495" spans="1:10" ht="12" customHeight="1">
      <c r="A495" s="214" t="s">
        <v>311</v>
      </c>
      <c r="B495" s="216" t="s">
        <v>1551</v>
      </c>
      <c r="C495" s="74" t="s">
        <v>437</v>
      </c>
      <c r="D495" s="74" t="s">
        <v>438</v>
      </c>
      <c r="E495" s="74" t="s">
        <v>1552</v>
      </c>
      <c r="F495" s="74" t="s">
        <v>446</v>
      </c>
      <c r="G495" s="74" t="s">
        <v>1553</v>
      </c>
      <c r="H495" s="74" t="s">
        <v>925</v>
      </c>
      <c r="I495" s="74" t="s">
        <v>443</v>
      </c>
      <c r="J495" s="74" t="s">
        <v>1554</v>
      </c>
    </row>
    <row r="496" spans="1:10" ht="12" customHeight="1">
      <c r="A496" s="214"/>
      <c r="B496" s="216"/>
      <c r="C496" s="74" t="s">
        <v>437</v>
      </c>
      <c r="D496" s="74" t="s">
        <v>438</v>
      </c>
      <c r="E496" s="74" t="s">
        <v>1555</v>
      </c>
      <c r="F496" s="74" t="s">
        <v>446</v>
      </c>
      <c r="G496" s="74" t="s">
        <v>202</v>
      </c>
      <c r="H496" s="74" t="s">
        <v>925</v>
      </c>
      <c r="I496" s="74" t="s">
        <v>443</v>
      </c>
      <c r="J496" s="74" t="s">
        <v>1556</v>
      </c>
    </row>
    <row r="497" spans="1:10" ht="12" customHeight="1">
      <c r="A497" s="214"/>
      <c r="B497" s="216"/>
      <c r="C497" s="74" t="s">
        <v>437</v>
      </c>
      <c r="D497" s="74" t="s">
        <v>438</v>
      </c>
      <c r="E497" s="74" t="s">
        <v>1557</v>
      </c>
      <c r="F497" s="74" t="s">
        <v>446</v>
      </c>
      <c r="G497" s="74" t="s">
        <v>1558</v>
      </c>
      <c r="H497" s="74" t="s">
        <v>765</v>
      </c>
      <c r="I497" s="74" t="s">
        <v>443</v>
      </c>
      <c r="J497" s="74" t="s">
        <v>1559</v>
      </c>
    </row>
    <row r="498" spans="1:10" ht="33.75" customHeight="1">
      <c r="A498" s="214"/>
      <c r="B498" s="216"/>
      <c r="C498" s="74" t="s">
        <v>437</v>
      </c>
      <c r="D498" s="74" t="s">
        <v>456</v>
      </c>
      <c r="E498" s="74" t="s">
        <v>1560</v>
      </c>
      <c r="F498" s="74" t="s">
        <v>446</v>
      </c>
      <c r="G498" s="74" t="s">
        <v>458</v>
      </c>
      <c r="H498" s="74" t="s">
        <v>459</v>
      </c>
      <c r="I498" s="74" t="s">
        <v>443</v>
      </c>
      <c r="J498" s="74" t="s">
        <v>1561</v>
      </c>
    </row>
    <row r="499" spans="1:10" ht="12" customHeight="1">
      <c r="A499" s="214"/>
      <c r="B499" s="216"/>
      <c r="C499" s="74" t="s">
        <v>437</v>
      </c>
      <c r="D499" s="74" t="s">
        <v>463</v>
      </c>
      <c r="E499" s="74" t="s">
        <v>1562</v>
      </c>
      <c r="F499" s="74" t="s">
        <v>446</v>
      </c>
      <c r="G499" s="74" t="s">
        <v>726</v>
      </c>
      <c r="H499" s="74" t="s">
        <v>467</v>
      </c>
      <c r="I499" s="74" t="s">
        <v>443</v>
      </c>
      <c r="J499" s="74" t="s">
        <v>581</v>
      </c>
    </row>
    <row r="500" spans="1:10" ht="12" customHeight="1">
      <c r="A500" s="214"/>
      <c r="B500" s="216"/>
      <c r="C500" s="74" t="s">
        <v>437</v>
      </c>
      <c r="D500" s="74" t="s">
        <v>474</v>
      </c>
      <c r="E500" s="74" t="s">
        <v>475</v>
      </c>
      <c r="F500" s="74" t="s">
        <v>465</v>
      </c>
      <c r="G500" s="74" t="s">
        <v>1563</v>
      </c>
      <c r="H500" s="74" t="s">
        <v>477</v>
      </c>
      <c r="I500" s="74" t="s">
        <v>443</v>
      </c>
      <c r="J500" s="74" t="s">
        <v>1564</v>
      </c>
    </row>
    <row r="501" spans="1:10" ht="12" customHeight="1">
      <c r="A501" s="214"/>
      <c r="B501" s="216"/>
      <c r="C501" s="74" t="s">
        <v>479</v>
      </c>
      <c r="D501" s="74" t="s">
        <v>480</v>
      </c>
      <c r="E501" s="74" t="s">
        <v>1565</v>
      </c>
      <c r="F501" s="74" t="s">
        <v>440</v>
      </c>
      <c r="G501" s="74" t="s">
        <v>800</v>
      </c>
      <c r="H501" s="74" t="s">
        <v>527</v>
      </c>
      <c r="I501" s="74" t="s">
        <v>528</v>
      </c>
      <c r="J501" s="74" t="s">
        <v>1566</v>
      </c>
    </row>
    <row r="502" spans="1:10" ht="12" customHeight="1">
      <c r="A502" s="214"/>
      <c r="B502" s="216"/>
      <c r="C502" s="74" t="s">
        <v>479</v>
      </c>
      <c r="D502" s="74" t="s">
        <v>484</v>
      </c>
      <c r="E502" s="74" t="s">
        <v>1567</v>
      </c>
      <c r="F502" s="74" t="s">
        <v>446</v>
      </c>
      <c r="G502" s="74" t="s">
        <v>458</v>
      </c>
      <c r="H502" s="74" t="s">
        <v>459</v>
      </c>
      <c r="I502" s="74" t="s">
        <v>443</v>
      </c>
      <c r="J502" s="74" t="s">
        <v>1568</v>
      </c>
    </row>
    <row r="503" spans="1:10" ht="12" customHeight="1">
      <c r="A503" s="214"/>
      <c r="B503" s="216"/>
      <c r="C503" s="74" t="s">
        <v>479</v>
      </c>
      <c r="D503" s="74" t="s">
        <v>530</v>
      </c>
      <c r="E503" s="74" t="s">
        <v>1569</v>
      </c>
      <c r="F503" s="74" t="s">
        <v>446</v>
      </c>
      <c r="G503" s="74" t="s">
        <v>447</v>
      </c>
      <c r="H503" s="74" t="s">
        <v>588</v>
      </c>
      <c r="I503" s="74" t="s">
        <v>443</v>
      </c>
      <c r="J503" s="74" t="s">
        <v>1570</v>
      </c>
    </row>
    <row r="504" spans="1:10" ht="12" customHeight="1">
      <c r="A504" s="214"/>
      <c r="B504" s="216"/>
      <c r="C504" s="74" t="s">
        <v>489</v>
      </c>
      <c r="D504" s="74" t="s">
        <v>490</v>
      </c>
      <c r="E504" s="74" t="s">
        <v>491</v>
      </c>
      <c r="F504" s="74" t="s">
        <v>446</v>
      </c>
      <c r="G504" s="74" t="s">
        <v>458</v>
      </c>
      <c r="H504" s="74" t="s">
        <v>459</v>
      </c>
      <c r="I504" s="74" t="s">
        <v>443</v>
      </c>
      <c r="J504" s="74" t="s">
        <v>1571</v>
      </c>
    </row>
    <row r="505" spans="1:10" ht="12" customHeight="1">
      <c r="A505" s="214" t="s">
        <v>309</v>
      </c>
      <c r="B505" s="216" t="s">
        <v>1572</v>
      </c>
      <c r="C505" s="74" t="s">
        <v>437</v>
      </c>
      <c r="D505" s="74" t="s">
        <v>438</v>
      </c>
      <c r="E505" s="74" t="s">
        <v>1573</v>
      </c>
      <c r="F505" s="74" t="s">
        <v>446</v>
      </c>
      <c r="G505" s="74" t="s">
        <v>1574</v>
      </c>
      <c r="H505" s="74" t="s">
        <v>442</v>
      </c>
      <c r="I505" s="74" t="s">
        <v>443</v>
      </c>
      <c r="J505" s="74" t="s">
        <v>1575</v>
      </c>
    </row>
    <row r="506" spans="1:10" ht="12" customHeight="1">
      <c r="A506" s="214"/>
      <c r="B506" s="216"/>
      <c r="C506" s="74" t="s">
        <v>437</v>
      </c>
      <c r="D506" s="74" t="s">
        <v>438</v>
      </c>
      <c r="E506" s="74" t="s">
        <v>1576</v>
      </c>
      <c r="F506" s="74" t="s">
        <v>446</v>
      </c>
      <c r="G506" s="74" t="s">
        <v>1577</v>
      </c>
      <c r="H506" s="74" t="s">
        <v>442</v>
      </c>
      <c r="I506" s="74" t="s">
        <v>443</v>
      </c>
      <c r="J506" s="74" t="s">
        <v>1578</v>
      </c>
    </row>
    <row r="507" spans="1:10" ht="12" customHeight="1">
      <c r="A507" s="214"/>
      <c r="B507" s="216"/>
      <c r="C507" s="74" t="s">
        <v>437</v>
      </c>
      <c r="D507" s="74" t="s">
        <v>456</v>
      </c>
      <c r="E507" s="74" t="s">
        <v>1579</v>
      </c>
      <c r="F507" s="74" t="s">
        <v>446</v>
      </c>
      <c r="G507" s="74" t="s">
        <v>458</v>
      </c>
      <c r="H507" s="74" t="s">
        <v>459</v>
      </c>
      <c r="I507" s="74" t="s">
        <v>443</v>
      </c>
      <c r="J507" s="74" t="s">
        <v>1580</v>
      </c>
    </row>
    <row r="508" spans="1:10" ht="78.75" customHeight="1">
      <c r="A508" s="214"/>
      <c r="B508" s="216"/>
      <c r="C508" s="74" t="s">
        <v>437</v>
      </c>
      <c r="D508" s="74" t="s">
        <v>456</v>
      </c>
      <c r="E508" s="74" t="s">
        <v>1581</v>
      </c>
      <c r="F508" s="74" t="s">
        <v>446</v>
      </c>
      <c r="G508" s="74" t="s">
        <v>458</v>
      </c>
      <c r="H508" s="74" t="s">
        <v>459</v>
      </c>
      <c r="I508" s="74" t="s">
        <v>443</v>
      </c>
      <c r="J508" s="74" t="s">
        <v>1582</v>
      </c>
    </row>
    <row r="509" spans="1:10" ht="12" customHeight="1">
      <c r="A509" s="214"/>
      <c r="B509" s="216"/>
      <c r="C509" s="74" t="s">
        <v>437</v>
      </c>
      <c r="D509" s="74" t="s">
        <v>463</v>
      </c>
      <c r="E509" s="74" t="s">
        <v>1583</v>
      </c>
      <c r="F509" s="74" t="s">
        <v>440</v>
      </c>
      <c r="G509" s="74" t="s">
        <v>502</v>
      </c>
      <c r="H509" s="74" t="s">
        <v>459</v>
      </c>
      <c r="I509" s="74" t="s">
        <v>443</v>
      </c>
      <c r="J509" s="74" t="s">
        <v>1584</v>
      </c>
    </row>
    <row r="510" spans="1:10" ht="12" customHeight="1">
      <c r="A510" s="214"/>
      <c r="B510" s="216"/>
      <c r="C510" s="74" t="s">
        <v>437</v>
      </c>
      <c r="D510" s="74" t="s">
        <v>463</v>
      </c>
      <c r="E510" s="74" t="s">
        <v>1585</v>
      </c>
      <c r="F510" s="74" t="s">
        <v>465</v>
      </c>
      <c r="G510" s="74" t="s">
        <v>726</v>
      </c>
      <c r="H510" s="74" t="s">
        <v>467</v>
      </c>
      <c r="I510" s="74" t="s">
        <v>443</v>
      </c>
      <c r="J510" s="74" t="s">
        <v>1586</v>
      </c>
    </row>
    <row r="511" spans="1:10" ht="12" customHeight="1">
      <c r="A511" s="214"/>
      <c r="B511" s="216"/>
      <c r="C511" s="74" t="s">
        <v>437</v>
      </c>
      <c r="D511" s="74" t="s">
        <v>474</v>
      </c>
      <c r="E511" s="74" t="s">
        <v>475</v>
      </c>
      <c r="F511" s="74" t="s">
        <v>465</v>
      </c>
      <c r="G511" s="74" t="s">
        <v>1587</v>
      </c>
      <c r="H511" s="74" t="s">
        <v>477</v>
      </c>
      <c r="I511" s="74" t="s">
        <v>443</v>
      </c>
      <c r="J511" s="74" t="s">
        <v>751</v>
      </c>
    </row>
    <row r="512" spans="1:10" ht="12" customHeight="1">
      <c r="A512" s="214"/>
      <c r="B512" s="216"/>
      <c r="C512" s="74" t="s">
        <v>479</v>
      </c>
      <c r="D512" s="74" t="s">
        <v>480</v>
      </c>
      <c r="E512" s="74" t="s">
        <v>1588</v>
      </c>
      <c r="F512" s="74" t="s">
        <v>446</v>
      </c>
      <c r="G512" s="74" t="s">
        <v>458</v>
      </c>
      <c r="H512" s="74" t="s">
        <v>459</v>
      </c>
      <c r="I512" s="74" t="s">
        <v>443</v>
      </c>
      <c r="J512" s="74" t="s">
        <v>1589</v>
      </c>
    </row>
    <row r="513" spans="1:10" ht="12" customHeight="1">
      <c r="A513" s="214"/>
      <c r="B513" s="216"/>
      <c r="C513" s="74" t="s">
        <v>479</v>
      </c>
      <c r="D513" s="74" t="s">
        <v>480</v>
      </c>
      <c r="E513" s="74" t="s">
        <v>1590</v>
      </c>
      <c r="F513" s="74" t="s">
        <v>446</v>
      </c>
      <c r="G513" s="74" t="s">
        <v>1591</v>
      </c>
      <c r="H513" s="74" t="s">
        <v>459</v>
      </c>
      <c r="I513" s="74" t="s">
        <v>443</v>
      </c>
      <c r="J513" s="74" t="s">
        <v>1592</v>
      </c>
    </row>
    <row r="514" spans="1:10" ht="22.5" customHeight="1">
      <c r="A514" s="214"/>
      <c r="B514" s="216"/>
      <c r="C514" s="74" t="s">
        <v>489</v>
      </c>
      <c r="D514" s="74" t="s">
        <v>490</v>
      </c>
      <c r="E514" s="74" t="s">
        <v>1593</v>
      </c>
      <c r="F514" s="74" t="s">
        <v>446</v>
      </c>
      <c r="G514" s="74" t="s">
        <v>458</v>
      </c>
      <c r="H514" s="74" t="s">
        <v>459</v>
      </c>
      <c r="I514" s="74" t="s">
        <v>443</v>
      </c>
      <c r="J514" s="74" t="s">
        <v>1594</v>
      </c>
    </row>
    <row r="515" spans="1:10" ht="12" customHeight="1">
      <c r="A515" s="214" t="s">
        <v>306</v>
      </c>
      <c r="B515" s="216" t="s">
        <v>1595</v>
      </c>
      <c r="C515" s="74" t="s">
        <v>437</v>
      </c>
      <c r="D515" s="74" t="s">
        <v>438</v>
      </c>
      <c r="E515" s="74" t="s">
        <v>1596</v>
      </c>
      <c r="F515" s="74" t="s">
        <v>446</v>
      </c>
      <c r="G515" s="74" t="s">
        <v>755</v>
      </c>
      <c r="H515" s="74" t="s">
        <v>459</v>
      </c>
      <c r="I515" s="74" t="s">
        <v>443</v>
      </c>
      <c r="J515" s="74" t="s">
        <v>1597</v>
      </c>
    </row>
    <row r="516" spans="1:10" ht="12" customHeight="1">
      <c r="A516" s="214"/>
      <c r="B516" s="216"/>
      <c r="C516" s="74" t="s">
        <v>437</v>
      </c>
      <c r="D516" s="74" t="s">
        <v>456</v>
      </c>
      <c r="E516" s="74" t="s">
        <v>1598</v>
      </c>
      <c r="F516" s="74" t="s">
        <v>446</v>
      </c>
      <c r="G516" s="74" t="s">
        <v>723</v>
      </c>
      <c r="H516" s="74" t="s">
        <v>459</v>
      </c>
      <c r="I516" s="74" t="s">
        <v>443</v>
      </c>
      <c r="J516" s="74" t="s">
        <v>1599</v>
      </c>
    </row>
    <row r="517" spans="1:10" ht="12" customHeight="1">
      <c r="A517" s="214"/>
      <c r="B517" s="216"/>
      <c r="C517" s="74" t="s">
        <v>437</v>
      </c>
      <c r="D517" s="74" t="s">
        <v>463</v>
      </c>
      <c r="E517" s="74" t="s">
        <v>1600</v>
      </c>
      <c r="F517" s="74" t="s">
        <v>446</v>
      </c>
      <c r="G517" s="74" t="s">
        <v>499</v>
      </c>
      <c r="H517" s="74" t="s">
        <v>467</v>
      </c>
      <c r="I517" s="74" t="s">
        <v>443</v>
      </c>
      <c r="J517" s="74" t="s">
        <v>1600</v>
      </c>
    </row>
    <row r="518" spans="1:10" ht="12" customHeight="1">
      <c r="A518" s="214"/>
      <c r="B518" s="216"/>
      <c r="C518" s="74" t="s">
        <v>437</v>
      </c>
      <c r="D518" s="74" t="s">
        <v>474</v>
      </c>
      <c r="E518" s="74" t="s">
        <v>475</v>
      </c>
      <c r="F518" s="74" t="s">
        <v>465</v>
      </c>
      <c r="G518" s="74" t="s">
        <v>728</v>
      </c>
      <c r="H518" s="74" t="s">
        <v>477</v>
      </c>
      <c r="I518" s="74" t="s">
        <v>443</v>
      </c>
      <c r="J518" s="74" t="s">
        <v>1601</v>
      </c>
    </row>
    <row r="519" spans="1:10" ht="12" customHeight="1">
      <c r="A519" s="214"/>
      <c r="B519" s="216"/>
      <c r="C519" s="74" t="s">
        <v>479</v>
      </c>
      <c r="D519" s="74" t="s">
        <v>484</v>
      </c>
      <c r="E519" s="74" t="s">
        <v>1602</v>
      </c>
      <c r="F519" s="74" t="s">
        <v>440</v>
      </c>
      <c r="G519" s="74" t="s">
        <v>502</v>
      </c>
      <c r="H519" s="74" t="s">
        <v>459</v>
      </c>
      <c r="I519" s="74" t="s">
        <v>443</v>
      </c>
      <c r="J519" s="74" t="s">
        <v>1603</v>
      </c>
    </row>
    <row r="520" spans="1:10" ht="12" customHeight="1">
      <c r="A520" s="214"/>
      <c r="B520" s="216"/>
      <c r="C520" s="74" t="s">
        <v>489</v>
      </c>
      <c r="D520" s="74" t="s">
        <v>490</v>
      </c>
      <c r="E520" s="74" t="s">
        <v>491</v>
      </c>
      <c r="F520" s="74" t="s">
        <v>446</v>
      </c>
      <c r="G520" s="74" t="s">
        <v>458</v>
      </c>
      <c r="H520" s="74" t="s">
        <v>459</v>
      </c>
      <c r="I520" s="74" t="s">
        <v>443</v>
      </c>
      <c r="J520" s="74" t="s">
        <v>1604</v>
      </c>
    </row>
    <row r="521" spans="1:10" ht="12" customHeight="1">
      <c r="A521" s="214" t="s">
        <v>304</v>
      </c>
      <c r="B521" s="216" t="s">
        <v>1605</v>
      </c>
      <c r="C521" s="74" t="s">
        <v>437</v>
      </c>
      <c r="D521" s="74" t="s">
        <v>438</v>
      </c>
      <c r="E521" s="74" t="s">
        <v>1606</v>
      </c>
      <c r="F521" s="74" t="s">
        <v>440</v>
      </c>
      <c r="G521" s="74" t="s">
        <v>1370</v>
      </c>
      <c r="H521" s="74" t="s">
        <v>1607</v>
      </c>
      <c r="I521" s="74" t="s">
        <v>443</v>
      </c>
      <c r="J521" s="74" t="s">
        <v>1608</v>
      </c>
    </row>
    <row r="522" spans="1:10" ht="45" customHeight="1">
      <c r="A522" s="214"/>
      <c r="B522" s="216"/>
      <c r="C522" s="74" t="s">
        <v>437</v>
      </c>
      <c r="D522" s="74" t="s">
        <v>456</v>
      </c>
      <c r="E522" s="74" t="s">
        <v>1609</v>
      </c>
      <c r="F522" s="74" t="s">
        <v>446</v>
      </c>
      <c r="G522" s="74" t="s">
        <v>458</v>
      </c>
      <c r="H522" s="74" t="s">
        <v>459</v>
      </c>
      <c r="I522" s="74" t="s">
        <v>443</v>
      </c>
      <c r="J522" s="74" t="s">
        <v>1610</v>
      </c>
    </row>
    <row r="523" spans="1:10" ht="12" customHeight="1">
      <c r="A523" s="214"/>
      <c r="B523" s="216"/>
      <c r="C523" s="74" t="s">
        <v>437</v>
      </c>
      <c r="D523" s="74" t="s">
        <v>456</v>
      </c>
      <c r="E523" s="74" t="s">
        <v>1611</v>
      </c>
      <c r="F523" s="74" t="s">
        <v>440</v>
      </c>
      <c r="G523" s="74" t="s">
        <v>502</v>
      </c>
      <c r="H523" s="74" t="s">
        <v>459</v>
      </c>
      <c r="I523" s="74" t="s">
        <v>443</v>
      </c>
      <c r="J523" s="74" t="s">
        <v>1612</v>
      </c>
    </row>
    <row r="524" spans="1:10" ht="12" customHeight="1">
      <c r="A524" s="214"/>
      <c r="B524" s="216"/>
      <c r="C524" s="74" t="s">
        <v>437</v>
      </c>
      <c r="D524" s="74" t="s">
        <v>463</v>
      </c>
      <c r="E524" s="74" t="s">
        <v>1613</v>
      </c>
      <c r="F524" s="74" t="s">
        <v>446</v>
      </c>
      <c r="G524" s="74" t="s">
        <v>1614</v>
      </c>
      <c r="H524" s="74" t="s">
        <v>626</v>
      </c>
      <c r="I524" s="74" t="s">
        <v>443</v>
      </c>
      <c r="J524" s="74" t="s">
        <v>1615</v>
      </c>
    </row>
    <row r="525" spans="1:10" ht="12" customHeight="1">
      <c r="A525" s="214"/>
      <c r="B525" s="216"/>
      <c r="C525" s="74" t="s">
        <v>437</v>
      </c>
      <c r="D525" s="74" t="s">
        <v>474</v>
      </c>
      <c r="E525" s="74" t="s">
        <v>475</v>
      </c>
      <c r="F525" s="74" t="s">
        <v>465</v>
      </c>
      <c r="G525" s="74" t="s">
        <v>1616</v>
      </c>
      <c r="H525" s="74" t="s">
        <v>477</v>
      </c>
      <c r="I525" s="74" t="s">
        <v>443</v>
      </c>
      <c r="J525" s="74" t="s">
        <v>1617</v>
      </c>
    </row>
    <row r="526" spans="1:10" ht="12" customHeight="1">
      <c r="A526" s="214"/>
      <c r="B526" s="216"/>
      <c r="C526" s="74" t="s">
        <v>479</v>
      </c>
      <c r="D526" s="74" t="s">
        <v>480</v>
      </c>
      <c r="E526" s="74" t="s">
        <v>1618</v>
      </c>
      <c r="F526" s="74" t="s">
        <v>440</v>
      </c>
      <c r="G526" s="74" t="s">
        <v>502</v>
      </c>
      <c r="H526" s="74" t="s">
        <v>459</v>
      </c>
      <c r="I526" s="74" t="s">
        <v>443</v>
      </c>
      <c r="J526" s="74" t="s">
        <v>1619</v>
      </c>
    </row>
    <row r="527" spans="1:10" ht="12" customHeight="1">
      <c r="A527" s="214"/>
      <c r="B527" s="216"/>
      <c r="C527" s="74" t="s">
        <v>479</v>
      </c>
      <c r="D527" s="74" t="s">
        <v>484</v>
      </c>
      <c r="E527" s="74" t="s">
        <v>508</v>
      </c>
      <c r="F527" s="74" t="s">
        <v>440</v>
      </c>
      <c r="G527" s="74" t="s">
        <v>502</v>
      </c>
      <c r="H527" s="74" t="s">
        <v>459</v>
      </c>
      <c r="I527" s="74" t="s">
        <v>443</v>
      </c>
      <c r="J527" s="74" t="s">
        <v>1620</v>
      </c>
    </row>
    <row r="528" spans="1:10" ht="12" customHeight="1">
      <c r="A528" s="214"/>
      <c r="B528" s="216"/>
      <c r="C528" s="74" t="s">
        <v>489</v>
      </c>
      <c r="D528" s="74" t="s">
        <v>490</v>
      </c>
      <c r="E528" s="74" t="s">
        <v>1077</v>
      </c>
      <c r="F528" s="74" t="s">
        <v>446</v>
      </c>
      <c r="G528" s="74" t="s">
        <v>458</v>
      </c>
      <c r="H528" s="74" t="s">
        <v>459</v>
      </c>
      <c r="I528" s="74" t="s">
        <v>443</v>
      </c>
      <c r="J528" s="74" t="s">
        <v>1078</v>
      </c>
    </row>
    <row r="529" spans="1:10" ht="12" customHeight="1">
      <c r="A529" s="214" t="s">
        <v>302</v>
      </c>
      <c r="B529" s="216" t="s">
        <v>1621</v>
      </c>
      <c r="C529" s="74" t="s">
        <v>437</v>
      </c>
      <c r="D529" s="74" t="s">
        <v>438</v>
      </c>
      <c r="E529" s="74" t="s">
        <v>1622</v>
      </c>
      <c r="F529" s="74" t="s">
        <v>446</v>
      </c>
      <c r="G529" s="74" t="s">
        <v>1623</v>
      </c>
      <c r="H529" s="74" t="s">
        <v>1458</v>
      </c>
      <c r="I529" s="74" t="s">
        <v>443</v>
      </c>
      <c r="J529" s="74" t="s">
        <v>1624</v>
      </c>
    </row>
    <row r="530" spans="1:10" ht="12" customHeight="1">
      <c r="A530" s="214"/>
      <c r="B530" s="216"/>
      <c r="C530" s="74" t="s">
        <v>437</v>
      </c>
      <c r="D530" s="74" t="s">
        <v>438</v>
      </c>
      <c r="E530" s="74" t="s">
        <v>1625</v>
      </c>
      <c r="F530" s="74" t="s">
        <v>446</v>
      </c>
      <c r="G530" s="74" t="s">
        <v>910</v>
      </c>
      <c r="H530" s="74" t="s">
        <v>1458</v>
      </c>
      <c r="I530" s="74" t="s">
        <v>443</v>
      </c>
      <c r="J530" s="74" t="s">
        <v>1626</v>
      </c>
    </row>
    <row r="531" spans="1:10" ht="12" customHeight="1">
      <c r="A531" s="214"/>
      <c r="B531" s="216"/>
      <c r="C531" s="74" t="s">
        <v>437</v>
      </c>
      <c r="D531" s="74" t="s">
        <v>438</v>
      </c>
      <c r="E531" s="74" t="s">
        <v>1627</v>
      </c>
      <c r="F531" s="74" t="s">
        <v>446</v>
      </c>
      <c r="G531" s="74" t="s">
        <v>198</v>
      </c>
      <c r="H531" s="74" t="s">
        <v>506</v>
      </c>
      <c r="I531" s="74" t="s">
        <v>443</v>
      </c>
      <c r="J531" s="74" t="s">
        <v>1628</v>
      </c>
    </row>
    <row r="532" spans="1:10" ht="33.75" customHeight="1">
      <c r="A532" s="214"/>
      <c r="B532" s="216"/>
      <c r="C532" s="74" t="s">
        <v>437</v>
      </c>
      <c r="D532" s="74" t="s">
        <v>456</v>
      </c>
      <c r="E532" s="74" t="s">
        <v>1629</v>
      </c>
      <c r="F532" s="74" t="s">
        <v>446</v>
      </c>
      <c r="G532" s="74" t="s">
        <v>723</v>
      </c>
      <c r="H532" s="74" t="s">
        <v>459</v>
      </c>
      <c r="I532" s="74" t="s">
        <v>443</v>
      </c>
      <c r="J532" s="74" t="s">
        <v>1630</v>
      </c>
    </row>
    <row r="533" spans="1:10" ht="12" customHeight="1">
      <c r="A533" s="214"/>
      <c r="B533" s="216"/>
      <c r="C533" s="74" t="s">
        <v>437</v>
      </c>
      <c r="D533" s="74" t="s">
        <v>456</v>
      </c>
      <c r="E533" s="74" t="s">
        <v>1631</v>
      </c>
      <c r="F533" s="74" t="s">
        <v>440</v>
      </c>
      <c r="G533" s="74" t="s">
        <v>502</v>
      </c>
      <c r="H533" s="74" t="s">
        <v>459</v>
      </c>
      <c r="I533" s="74" t="s">
        <v>443</v>
      </c>
      <c r="J533" s="74" t="s">
        <v>1632</v>
      </c>
    </row>
    <row r="534" spans="1:10" ht="12" customHeight="1">
      <c r="A534" s="214"/>
      <c r="B534" s="216"/>
      <c r="C534" s="74" t="s">
        <v>437</v>
      </c>
      <c r="D534" s="74" t="s">
        <v>463</v>
      </c>
      <c r="E534" s="74" t="s">
        <v>1633</v>
      </c>
      <c r="F534" s="74" t="s">
        <v>465</v>
      </c>
      <c r="G534" s="74" t="s">
        <v>466</v>
      </c>
      <c r="H534" s="74" t="s">
        <v>467</v>
      </c>
      <c r="I534" s="74" t="s">
        <v>528</v>
      </c>
      <c r="J534" s="74" t="s">
        <v>965</v>
      </c>
    </row>
    <row r="535" spans="1:10" ht="12" customHeight="1">
      <c r="A535" s="214"/>
      <c r="B535" s="216"/>
      <c r="C535" s="74" t="s">
        <v>437</v>
      </c>
      <c r="D535" s="74" t="s">
        <v>474</v>
      </c>
      <c r="E535" s="74" t="s">
        <v>475</v>
      </c>
      <c r="F535" s="74" t="s">
        <v>465</v>
      </c>
      <c r="G535" s="74" t="s">
        <v>1634</v>
      </c>
      <c r="H535" s="74" t="s">
        <v>477</v>
      </c>
      <c r="I535" s="74" t="s">
        <v>443</v>
      </c>
      <c r="J535" s="74" t="s">
        <v>1635</v>
      </c>
    </row>
    <row r="536" spans="1:10" ht="12" customHeight="1">
      <c r="A536" s="214"/>
      <c r="B536" s="216"/>
      <c r="C536" s="74" t="s">
        <v>479</v>
      </c>
      <c r="D536" s="74" t="s">
        <v>480</v>
      </c>
      <c r="E536" s="74" t="s">
        <v>1636</v>
      </c>
      <c r="F536" s="74" t="s">
        <v>446</v>
      </c>
      <c r="G536" s="74" t="s">
        <v>486</v>
      </c>
      <c r="H536" s="74" t="s">
        <v>459</v>
      </c>
      <c r="I536" s="74" t="s">
        <v>443</v>
      </c>
      <c r="J536" s="74" t="s">
        <v>1637</v>
      </c>
    </row>
    <row r="537" spans="1:10" ht="12" customHeight="1">
      <c r="A537" s="214"/>
      <c r="B537" s="216"/>
      <c r="C537" s="74" t="s">
        <v>479</v>
      </c>
      <c r="D537" s="74" t="s">
        <v>530</v>
      </c>
      <c r="E537" s="74" t="s">
        <v>1638</v>
      </c>
      <c r="F537" s="74" t="s">
        <v>446</v>
      </c>
      <c r="G537" s="74" t="s">
        <v>199</v>
      </c>
      <c r="H537" s="74" t="s">
        <v>588</v>
      </c>
      <c r="I537" s="74" t="s">
        <v>443</v>
      </c>
      <c r="J537" s="74" t="s">
        <v>1639</v>
      </c>
    </row>
    <row r="538" spans="1:10" ht="12" customHeight="1">
      <c r="A538" s="214"/>
      <c r="B538" s="216"/>
      <c r="C538" s="74" t="s">
        <v>489</v>
      </c>
      <c r="D538" s="74" t="s">
        <v>490</v>
      </c>
      <c r="E538" s="74" t="s">
        <v>1640</v>
      </c>
      <c r="F538" s="74" t="s">
        <v>446</v>
      </c>
      <c r="G538" s="74" t="s">
        <v>458</v>
      </c>
      <c r="H538" s="74" t="s">
        <v>459</v>
      </c>
      <c r="I538" s="74" t="s">
        <v>443</v>
      </c>
      <c r="J538" s="74" t="s">
        <v>558</v>
      </c>
    </row>
    <row r="539" spans="1:10" ht="12" customHeight="1">
      <c r="A539" s="214" t="s">
        <v>299</v>
      </c>
      <c r="B539" s="216" t="s">
        <v>1641</v>
      </c>
      <c r="C539" s="74" t="s">
        <v>437</v>
      </c>
      <c r="D539" s="74" t="s">
        <v>438</v>
      </c>
      <c r="E539" s="74" t="s">
        <v>1642</v>
      </c>
      <c r="F539" s="74" t="s">
        <v>446</v>
      </c>
      <c r="G539" s="74" t="s">
        <v>1643</v>
      </c>
      <c r="H539" s="74" t="s">
        <v>765</v>
      </c>
      <c r="I539" s="74" t="s">
        <v>443</v>
      </c>
      <c r="J539" s="74" t="s">
        <v>1644</v>
      </c>
    </row>
    <row r="540" spans="1:10" ht="12" customHeight="1">
      <c r="A540" s="214"/>
      <c r="B540" s="216"/>
      <c r="C540" s="74" t="s">
        <v>437</v>
      </c>
      <c r="D540" s="74" t="s">
        <v>438</v>
      </c>
      <c r="E540" s="74" t="s">
        <v>1645</v>
      </c>
      <c r="F540" s="74" t="s">
        <v>446</v>
      </c>
      <c r="G540" s="74" t="s">
        <v>1646</v>
      </c>
      <c r="H540" s="74" t="s">
        <v>1647</v>
      </c>
      <c r="I540" s="74" t="s">
        <v>443</v>
      </c>
      <c r="J540" s="74" t="s">
        <v>1644</v>
      </c>
    </row>
    <row r="541" spans="1:10" ht="12" customHeight="1">
      <c r="A541" s="214"/>
      <c r="B541" s="216"/>
      <c r="C541" s="74" t="s">
        <v>437</v>
      </c>
      <c r="D541" s="74" t="s">
        <v>438</v>
      </c>
      <c r="E541" s="74" t="s">
        <v>1648</v>
      </c>
      <c r="F541" s="74" t="s">
        <v>446</v>
      </c>
      <c r="G541" s="74" t="s">
        <v>1649</v>
      </c>
      <c r="H541" s="74" t="s">
        <v>765</v>
      </c>
      <c r="I541" s="74" t="s">
        <v>443</v>
      </c>
      <c r="J541" s="74" t="s">
        <v>1650</v>
      </c>
    </row>
    <row r="542" spans="1:10" ht="33.75" customHeight="1">
      <c r="A542" s="214"/>
      <c r="B542" s="216"/>
      <c r="C542" s="74" t="s">
        <v>437</v>
      </c>
      <c r="D542" s="74" t="s">
        <v>456</v>
      </c>
      <c r="E542" s="74" t="s">
        <v>1651</v>
      </c>
      <c r="F542" s="74" t="s">
        <v>446</v>
      </c>
      <c r="G542" s="74" t="s">
        <v>458</v>
      </c>
      <c r="H542" s="74" t="s">
        <v>459</v>
      </c>
      <c r="I542" s="74" t="s">
        <v>443</v>
      </c>
      <c r="J542" s="74" t="s">
        <v>1652</v>
      </c>
    </row>
    <row r="543" spans="1:10" ht="12" customHeight="1">
      <c r="A543" s="214"/>
      <c r="B543" s="216"/>
      <c r="C543" s="74" t="s">
        <v>437</v>
      </c>
      <c r="D543" s="74" t="s">
        <v>456</v>
      </c>
      <c r="E543" s="74" t="s">
        <v>1653</v>
      </c>
      <c r="F543" s="74" t="s">
        <v>446</v>
      </c>
      <c r="G543" s="74" t="s">
        <v>458</v>
      </c>
      <c r="H543" s="74" t="s">
        <v>459</v>
      </c>
      <c r="I543" s="74" t="s">
        <v>443</v>
      </c>
      <c r="J543" s="74" t="s">
        <v>1654</v>
      </c>
    </row>
    <row r="544" spans="1:10" ht="12" customHeight="1">
      <c r="A544" s="214"/>
      <c r="B544" s="216"/>
      <c r="C544" s="74" t="s">
        <v>437</v>
      </c>
      <c r="D544" s="74" t="s">
        <v>463</v>
      </c>
      <c r="E544" s="74" t="s">
        <v>1655</v>
      </c>
      <c r="F544" s="74" t="s">
        <v>465</v>
      </c>
      <c r="G544" s="74" t="s">
        <v>470</v>
      </c>
      <c r="H544" s="74" t="s">
        <v>467</v>
      </c>
      <c r="I544" s="74" t="s">
        <v>443</v>
      </c>
      <c r="J544" s="74" t="s">
        <v>1656</v>
      </c>
    </row>
    <row r="545" spans="1:10" ht="12" customHeight="1">
      <c r="A545" s="214"/>
      <c r="B545" s="216"/>
      <c r="C545" s="74" t="s">
        <v>437</v>
      </c>
      <c r="D545" s="74" t="s">
        <v>463</v>
      </c>
      <c r="E545" s="74" t="s">
        <v>1657</v>
      </c>
      <c r="F545" s="74" t="s">
        <v>465</v>
      </c>
      <c r="G545" s="74" t="s">
        <v>470</v>
      </c>
      <c r="H545" s="74" t="s">
        <v>467</v>
      </c>
      <c r="I545" s="74" t="s">
        <v>443</v>
      </c>
      <c r="J545" s="74" t="s">
        <v>1658</v>
      </c>
    </row>
    <row r="546" spans="1:10" ht="12" customHeight="1">
      <c r="A546" s="214"/>
      <c r="B546" s="216"/>
      <c r="C546" s="74" t="s">
        <v>437</v>
      </c>
      <c r="D546" s="74" t="s">
        <v>474</v>
      </c>
      <c r="E546" s="74" t="s">
        <v>475</v>
      </c>
      <c r="F546" s="74" t="s">
        <v>465</v>
      </c>
      <c r="G546" s="74" t="s">
        <v>1659</v>
      </c>
      <c r="H546" s="74" t="s">
        <v>477</v>
      </c>
      <c r="I546" s="74" t="s">
        <v>443</v>
      </c>
      <c r="J546" s="74" t="s">
        <v>1660</v>
      </c>
    </row>
    <row r="547" spans="1:10" ht="12" customHeight="1">
      <c r="A547" s="214"/>
      <c r="B547" s="216"/>
      <c r="C547" s="74" t="s">
        <v>479</v>
      </c>
      <c r="D547" s="74" t="s">
        <v>480</v>
      </c>
      <c r="E547" s="74" t="s">
        <v>1661</v>
      </c>
      <c r="F547" s="74" t="s">
        <v>465</v>
      </c>
      <c r="G547" s="74" t="s">
        <v>486</v>
      </c>
      <c r="H547" s="74" t="s">
        <v>459</v>
      </c>
      <c r="I547" s="74" t="s">
        <v>443</v>
      </c>
      <c r="J547" s="74" t="s">
        <v>1662</v>
      </c>
    </row>
    <row r="548" spans="1:10" ht="12" customHeight="1">
      <c r="A548" s="214"/>
      <c r="B548" s="216"/>
      <c r="C548" s="74" t="s">
        <v>489</v>
      </c>
      <c r="D548" s="74" t="s">
        <v>490</v>
      </c>
      <c r="E548" s="74" t="s">
        <v>491</v>
      </c>
      <c r="F548" s="74" t="s">
        <v>446</v>
      </c>
      <c r="G548" s="74" t="s">
        <v>458</v>
      </c>
      <c r="H548" s="74" t="s">
        <v>459</v>
      </c>
      <c r="I548" s="74" t="s">
        <v>443</v>
      </c>
      <c r="J548" s="74" t="s">
        <v>1663</v>
      </c>
    </row>
    <row r="549" spans="1:10" ht="12" customHeight="1">
      <c r="A549" s="214" t="s">
        <v>297</v>
      </c>
      <c r="B549" s="216" t="s">
        <v>1664</v>
      </c>
      <c r="C549" s="74" t="s">
        <v>437</v>
      </c>
      <c r="D549" s="74" t="s">
        <v>438</v>
      </c>
      <c r="E549" s="74" t="s">
        <v>1665</v>
      </c>
      <c r="F549" s="74" t="s">
        <v>446</v>
      </c>
      <c r="G549" s="74" t="s">
        <v>1666</v>
      </c>
      <c r="H549" s="74" t="s">
        <v>1667</v>
      </c>
      <c r="I549" s="74" t="s">
        <v>443</v>
      </c>
      <c r="J549" s="74" t="s">
        <v>1668</v>
      </c>
    </row>
    <row r="550" spans="1:10" ht="12" customHeight="1">
      <c r="A550" s="214"/>
      <c r="B550" s="216"/>
      <c r="C550" s="74" t="s">
        <v>437</v>
      </c>
      <c r="D550" s="74" t="s">
        <v>438</v>
      </c>
      <c r="E550" s="74" t="s">
        <v>1669</v>
      </c>
      <c r="F550" s="74" t="s">
        <v>446</v>
      </c>
      <c r="G550" s="74" t="s">
        <v>203</v>
      </c>
      <c r="H550" s="74" t="s">
        <v>626</v>
      </c>
      <c r="I550" s="74" t="s">
        <v>443</v>
      </c>
      <c r="J550" s="74" t="s">
        <v>1670</v>
      </c>
    </row>
    <row r="551" spans="1:10" ht="12" customHeight="1">
      <c r="A551" s="214"/>
      <c r="B551" s="216"/>
      <c r="C551" s="74" t="s">
        <v>437</v>
      </c>
      <c r="D551" s="74" t="s">
        <v>438</v>
      </c>
      <c r="E551" s="74" t="s">
        <v>1671</v>
      </c>
      <c r="F551" s="74" t="s">
        <v>446</v>
      </c>
      <c r="G551" s="74" t="s">
        <v>514</v>
      </c>
      <c r="H551" s="74" t="s">
        <v>1647</v>
      </c>
      <c r="I551" s="74" t="s">
        <v>443</v>
      </c>
      <c r="J551" s="74" t="s">
        <v>1672</v>
      </c>
    </row>
    <row r="552" spans="1:10" ht="12" customHeight="1">
      <c r="A552" s="214"/>
      <c r="B552" s="216"/>
      <c r="C552" s="74" t="s">
        <v>437</v>
      </c>
      <c r="D552" s="74" t="s">
        <v>438</v>
      </c>
      <c r="E552" s="74" t="s">
        <v>1673</v>
      </c>
      <c r="F552" s="74" t="s">
        <v>446</v>
      </c>
      <c r="G552" s="74" t="s">
        <v>514</v>
      </c>
      <c r="H552" s="74" t="s">
        <v>506</v>
      </c>
      <c r="I552" s="74" t="s">
        <v>443</v>
      </c>
      <c r="J552" s="74" t="s">
        <v>1674</v>
      </c>
    </row>
    <row r="553" spans="1:10" ht="12" customHeight="1">
      <c r="A553" s="214"/>
      <c r="B553" s="216"/>
      <c r="C553" s="74" t="s">
        <v>437</v>
      </c>
      <c r="D553" s="74" t="s">
        <v>456</v>
      </c>
      <c r="E553" s="74" t="s">
        <v>1675</v>
      </c>
      <c r="F553" s="74" t="s">
        <v>446</v>
      </c>
      <c r="G553" s="74" t="s">
        <v>458</v>
      </c>
      <c r="H553" s="74" t="s">
        <v>459</v>
      </c>
      <c r="I553" s="74" t="s">
        <v>443</v>
      </c>
      <c r="J553" s="74" t="s">
        <v>1676</v>
      </c>
    </row>
    <row r="554" spans="1:10" ht="12" customHeight="1">
      <c r="A554" s="214"/>
      <c r="B554" s="216"/>
      <c r="C554" s="74" t="s">
        <v>437</v>
      </c>
      <c r="D554" s="74" t="s">
        <v>463</v>
      </c>
      <c r="E554" s="74" t="s">
        <v>1677</v>
      </c>
      <c r="F554" s="74" t="s">
        <v>465</v>
      </c>
      <c r="G554" s="74" t="s">
        <v>587</v>
      </c>
      <c r="H554" s="74" t="s">
        <v>1222</v>
      </c>
      <c r="I554" s="74" t="s">
        <v>443</v>
      </c>
      <c r="J554" s="74" t="s">
        <v>1678</v>
      </c>
    </row>
    <row r="555" spans="1:10" ht="12" customHeight="1">
      <c r="A555" s="214"/>
      <c r="B555" s="216"/>
      <c r="C555" s="74" t="s">
        <v>437</v>
      </c>
      <c r="D555" s="74" t="s">
        <v>463</v>
      </c>
      <c r="E555" s="74" t="s">
        <v>1679</v>
      </c>
      <c r="F555" s="74" t="s">
        <v>465</v>
      </c>
      <c r="G555" s="74" t="s">
        <v>200</v>
      </c>
      <c r="H555" s="74" t="s">
        <v>547</v>
      </c>
      <c r="I555" s="74" t="s">
        <v>443</v>
      </c>
      <c r="J555" s="74" t="s">
        <v>1680</v>
      </c>
    </row>
    <row r="556" spans="1:10" ht="12" customHeight="1">
      <c r="A556" s="214"/>
      <c r="B556" s="216"/>
      <c r="C556" s="74" t="s">
        <v>437</v>
      </c>
      <c r="D556" s="74" t="s">
        <v>474</v>
      </c>
      <c r="E556" s="74" t="s">
        <v>475</v>
      </c>
      <c r="F556" s="74" t="s">
        <v>465</v>
      </c>
      <c r="G556" s="74" t="s">
        <v>1681</v>
      </c>
      <c r="H556" s="74" t="s">
        <v>477</v>
      </c>
      <c r="I556" s="74" t="s">
        <v>443</v>
      </c>
      <c r="J556" s="74" t="s">
        <v>751</v>
      </c>
    </row>
    <row r="557" spans="1:10" ht="12" customHeight="1">
      <c r="A557" s="214"/>
      <c r="B557" s="216"/>
      <c r="C557" s="74" t="s">
        <v>479</v>
      </c>
      <c r="D557" s="74" t="s">
        <v>480</v>
      </c>
      <c r="E557" s="74" t="s">
        <v>1682</v>
      </c>
      <c r="F557" s="74" t="s">
        <v>446</v>
      </c>
      <c r="G557" s="74" t="s">
        <v>458</v>
      </c>
      <c r="H557" s="74" t="s">
        <v>459</v>
      </c>
      <c r="I557" s="74" t="s">
        <v>443</v>
      </c>
      <c r="J557" s="74" t="s">
        <v>1683</v>
      </c>
    </row>
    <row r="558" spans="1:10" ht="12" customHeight="1">
      <c r="A558" s="214"/>
      <c r="B558" s="216"/>
      <c r="C558" s="74" t="s">
        <v>479</v>
      </c>
      <c r="D558" s="74" t="s">
        <v>530</v>
      </c>
      <c r="E558" s="74" t="s">
        <v>1684</v>
      </c>
      <c r="F558" s="74" t="s">
        <v>446</v>
      </c>
      <c r="G558" s="74" t="s">
        <v>199</v>
      </c>
      <c r="H558" s="74" t="s">
        <v>588</v>
      </c>
      <c r="I558" s="74" t="s">
        <v>443</v>
      </c>
      <c r="J558" s="74" t="s">
        <v>1685</v>
      </c>
    </row>
    <row r="559" spans="1:10" ht="12" customHeight="1">
      <c r="A559" s="214"/>
      <c r="B559" s="216"/>
      <c r="C559" s="74" t="s">
        <v>489</v>
      </c>
      <c r="D559" s="74" t="s">
        <v>490</v>
      </c>
      <c r="E559" s="74" t="s">
        <v>1686</v>
      </c>
      <c r="F559" s="74" t="s">
        <v>446</v>
      </c>
      <c r="G559" s="74" t="s">
        <v>458</v>
      </c>
      <c r="H559" s="74" t="s">
        <v>459</v>
      </c>
      <c r="I559" s="74" t="s">
        <v>443</v>
      </c>
      <c r="J559" s="74" t="s">
        <v>1687</v>
      </c>
    </row>
    <row r="560" spans="1:10" ht="12" customHeight="1">
      <c r="A560" s="75"/>
      <c r="B560" s="75"/>
      <c r="C560" s="75"/>
      <c r="D560" s="75"/>
      <c r="E560" s="75"/>
      <c r="F560" s="75"/>
      <c r="G560" s="75"/>
      <c r="H560" s="75"/>
      <c r="I560" s="75"/>
      <c r="J560" s="75"/>
    </row>
  </sheetData>
  <mergeCells count="122">
    <mergeCell ref="B489:B494"/>
    <mergeCell ref="B495:B504"/>
    <mergeCell ref="B505:B514"/>
    <mergeCell ref="B515:B520"/>
    <mergeCell ref="B521:B528"/>
    <mergeCell ref="B529:B538"/>
    <mergeCell ref="B539:B548"/>
    <mergeCell ref="B549:B559"/>
    <mergeCell ref="B400:B406"/>
    <mergeCell ref="B407:B417"/>
    <mergeCell ref="B418:B431"/>
    <mergeCell ref="B432:B443"/>
    <mergeCell ref="B444:B449"/>
    <mergeCell ref="B450:B458"/>
    <mergeCell ref="B459:B465"/>
    <mergeCell ref="B466:B479"/>
    <mergeCell ref="B480:B488"/>
    <mergeCell ref="B323:B330"/>
    <mergeCell ref="B331:B336"/>
    <mergeCell ref="B337:B343"/>
    <mergeCell ref="B344:B350"/>
    <mergeCell ref="B351:B361"/>
    <mergeCell ref="B362:B374"/>
    <mergeCell ref="B375:B380"/>
    <mergeCell ref="B381:B393"/>
    <mergeCell ref="B394:B399"/>
    <mergeCell ref="B240:B251"/>
    <mergeCell ref="B252:B263"/>
    <mergeCell ref="B264:B269"/>
    <mergeCell ref="B270:B275"/>
    <mergeCell ref="B276:B296"/>
    <mergeCell ref="B297:B302"/>
    <mergeCell ref="B303:B309"/>
    <mergeCell ref="B310:B316"/>
    <mergeCell ref="B317:B322"/>
    <mergeCell ref="B160:B171"/>
    <mergeCell ref="B172:B180"/>
    <mergeCell ref="B181:B187"/>
    <mergeCell ref="B188:B195"/>
    <mergeCell ref="B196:B203"/>
    <mergeCell ref="B204:B218"/>
    <mergeCell ref="B219:B225"/>
    <mergeCell ref="B226:B233"/>
    <mergeCell ref="B234:B239"/>
    <mergeCell ref="A489:A494"/>
    <mergeCell ref="A495:A504"/>
    <mergeCell ref="A505:A514"/>
    <mergeCell ref="A515:A520"/>
    <mergeCell ref="A521:A528"/>
    <mergeCell ref="A529:A538"/>
    <mergeCell ref="A539:A548"/>
    <mergeCell ref="A549:A559"/>
    <mergeCell ref="B8:B20"/>
    <mergeCell ref="B21:B29"/>
    <mergeCell ref="B30:B37"/>
    <mergeCell ref="B38:B45"/>
    <mergeCell ref="B46:B51"/>
    <mergeCell ref="B52:B59"/>
    <mergeCell ref="B60:B65"/>
    <mergeCell ref="B66:B73"/>
    <mergeCell ref="B74:B90"/>
    <mergeCell ref="B91:B98"/>
    <mergeCell ref="B99:B107"/>
    <mergeCell ref="B108:B113"/>
    <mergeCell ref="B114:B121"/>
    <mergeCell ref="B122:B132"/>
    <mergeCell ref="B133:B149"/>
    <mergeCell ref="B150:B159"/>
    <mergeCell ref="A400:A406"/>
    <mergeCell ref="A407:A417"/>
    <mergeCell ref="A418:A431"/>
    <mergeCell ref="A432:A443"/>
    <mergeCell ref="A444:A449"/>
    <mergeCell ref="A450:A458"/>
    <mergeCell ref="A459:A465"/>
    <mergeCell ref="A466:A479"/>
    <mergeCell ref="A480:A488"/>
    <mergeCell ref="A323:A330"/>
    <mergeCell ref="A331:A336"/>
    <mergeCell ref="A337:A343"/>
    <mergeCell ref="A344:A350"/>
    <mergeCell ref="A351:A361"/>
    <mergeCell ref="A362:A374"/>
    <mergeCell ref="A375:A380"/>
    <mergeCell ref="A381:A393"/>
    <mergeCell ref="A394:A399"/>
    <mergeCell ref="A240:A251"/>
    <mergeCell ref="A252:A263"/>
    <mergeCell ref="A264:A269"/>
    <mergeCell ref="A270:A275"/>
    <mergeCell ref="A276:A296"/>
    <mergeCell ref="A297:A302"/>
    <mergeCell ref="A303:A309"/>
    <mergeCell ref="A310:A316"/>
    <mergeCell ref="A317:A322"/>
    <mergeCell ref="A160:A171"/>
    <mergeCell ref="A172:A180"/>
    <mergeCell ref="A181:A187"/>
    <mergeCell ref="A188:A195"/>
    <mergeCell ref="A196:A203"/>
    <mergeCell ref="A204:A218"/>
    <mergeCell ref="A219:A225"/>
    <mergeCell ref="A226:A233"/>
    <mergeCell ref="A234:A239"/>
    <mergeCell ref="A66:A73"/>
    <mergeCell ref="A74:A90"/>
    <mergeCell ref="A91:A98"/>
    <mergeCell ref="A99:A107"/>
    <mergeCell ref="A108:A113"/>
    <mergeCell ref="A114:A121"/>
    <mergeCell ref="A122:A132"/>
    <mergeCell ref="A133:A149"/>
    <mergeCell ref="A150:A159"/>
    <mergeCell ref="A3:J3"/>
    <mergeCell ref="A4:H4"/>
    <mergeCell ref="A8:A20"/>
    <mergeCell ref="A21:A29"/>
    <mergeCell ref="A30:A37"/>
    <mergeCell ref="A38:A45"/>
    <mergeCell ref="A46:A51"/>
    <mergeCell ref="A52:A59"/>
    <mergeCell ref="A60:A65"/>
  </mergeCells>
  <phoneticPr fontId="23"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dcterms:created xsi:type="dcterms:W3CDTF">2025-01-21T02:50:00Z</dcterms:created>
  <dcterms:modified xsi:type="dcterms:W3CDTF">2025-02-06T01:10:21Z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0DF9994B42BD495C8D59BF5541A3C68D</vt:lpwstr>
  </property>
  <property fmtid="{D5CDD505-2E9C-101B-9397-08002B2CF9AE}" pid="3" name="KSOProductBuildVer">
    <vt:lpwstr>2052-11.8.2.12085</vt:lpwstr>
  </property>
  <property fmtid="{D5CDD505-2E9C-101B-9397-08002B2CF9AE}" pid="4" name="KSOReadingLayout">
    <vt:bool>true</vt:bool>
  </property>
</Properties>
</file>