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794" windowHeight="7780" tabRatio="918" firstSheet="11" activeTab="12"/>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<sst xmlns="http://schemas.openxmlformats.org/spreadsheetml/2006/main" count="1996" uniqueCount="640">
  <si>
    <t>预算01-1表</t>
  </si>
  <si>
    <t>2025年财务收支预算总表部门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</si>
  <si>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</si>
  <si>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</si>
  <si>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</si>
  <si>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</si>
  <si>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</si>
  <si>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</si>
  <si>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</si>
  <si>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</si>
  <si>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</si>
  <si>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</si>
  <si>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</si>
  <si>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</si>
  <si>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</si>
  <si>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</si>
  <si>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</si>
  <si>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</si>
  <si>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</si>
  <si>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</si>
  <si>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</si>
  <si>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</si>
  <si>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</si>
  <si>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</si>
  <si>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</si>
  <si>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</si>
  <si>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</si>
  <si>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</si>
  <si>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</si>
  <si>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</si>
  <si>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</si>
  <si>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</si>
  <si>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</si>
  <si>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</si>
  <si>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</si>
  <si>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</si>
  <si>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</si>
  <si>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</si>
  <si>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</si>
  <si>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二十二、国有资本经营预算支出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</si>
  <si>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</si>
  <si>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</si>
  <si>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</si>
  <si>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</si>
  <si>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</si>
  <si>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</si>
  <si>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</si>
  <si>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</si>
  <si>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</si>
  <si>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</si>
  <si>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</si>
  <si>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</si>
  <si>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</si>
  <si>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</si>
  <si>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</si>
  <si>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</si>
  <si>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</si>
  <si>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</si>
  <si>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</si>
  <si>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</si>
  <si>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</si>
  <si>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</si>
  <si>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</si>
  <si>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</si>
  <si>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</si>
  <si>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</si>
  <si>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</si>
  <si>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</si>
  <si>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</si>
  <si>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</si>
  <si>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</si>
  <si>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203</t>
  </si>
  <si>
    <t>中国（云南）自由贸易试验区昆明片区制度创新部\昆明经济技术开发区制度创新部</t>
  </si>
  <si>
    <t>203001</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</si>
  <si>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</si>
  <si>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</si>
  <si>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</si>
  <si>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</si>
  <si>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</si>
  <si>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</si>
  <si>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</si>
  <si>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</si>
  <si>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</si>
  <si>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</si>
  <si>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</si>
  <si>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</si>
  <si>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</si>
  <si>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201</t>
  </si>
  <si>
    <t>一般公共服务支出</t>
  </si>
  <si>
    <t>20103</t>
  </si>
  <si>
    <t>政府办公厅（室）及相关机构事务</t>
  </si>
  <si>
    <t>2010302</t>
  </si>
  <si>
    <t>一般行政管理事务</t>
  </si>
  <si>
    <t>204</t>
  </si>
  <si>
    <t>公共安全支出</t>
  </si>
  <si>
    <t>20406</t>
  </si>
  <si>
    <t>司法</t>
  </si>
  <si>
    <t>2040601</t>
  </si>
  <si>
    <t>行政运行</t>
  </si>
  <si>
    <t>2040602</t>
  </si>
  <si>
    <t>预算02-1表</t>
  </si>
  <si>
    <t>2025年部门财政拨款收支预算总表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</si>
  <si>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</si>
  <si>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</si>
  <si>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</si>
  <si>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</si>
  <si>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</si>
  <si>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</si>
  <si>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</si>
  <si>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</si>
  <si>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</si>
  <si>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</si>
  <si>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</si>
  <si>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</si>
  <si>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</si>
  <si>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</si>
  <si>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</si>
  <si>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</si>
  <si>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</si>
  <si>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</si>
  <si>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</si>
  <si>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</si>
  <si>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</si>
  <si>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</si>
  <si>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</si>
  <si>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</si>
  <si>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</si>
  <si>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</si>
  <si>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</si>
  <si>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</si>
  <si>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（二十二）国有资本经营预算支出</t>
  </si>
  <si>
    <t>（二十三）预备费</t>
  </si>
  <si>
    <t>（二十四）其他支出</t>
  </si>
  <si>
    <t>（二十五）转移性支出</t>
  </si>
  <si>
    <t>（二十六）债务付息支出</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</si>
  <si>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</si>
  <si>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</si>
  <si>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</si>
  <si>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</si>
  <si>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</si>
  <si>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</si>
  <si>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</si>
  <si>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</si>
  <si>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</si>
  <si>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</si>
  <si>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</si>
  <si>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</si>
  <si>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</si>
  <si>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合  计</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</si>
  <si>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</si>
  <si>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</si>
  <si>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</si>
  <si>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</si>
  <si>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</si>
  <si>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</si>
  <si>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</si>
  <si>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</si>
  <si>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</si>
  <si>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</si>
  <si>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</si>
  <si>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</si>
  <si>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</si>
  <si>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</si>
  <si>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</si>
  <si>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</si>
  <si>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</si>
  <si>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</si>
  <si>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</si>
  <si>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</si>
  <si>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</si>
  <si>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</si>
  <si>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</si>
  <si>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</si>
  <si>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</si>
  <si>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</si>
  <si>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备注：本单位不涉及基本支出，本表数据为空，主要因为本单位人员支出纳入管委会统一编报。</t>
  </si>
  <si>
    <t>预算05-1表</t>
  </si>
  <si>
    <t>2025年部门项目支出预算表</t>
  </si>
  <si>
    <t>项目分类</t>
  </si>
  <si>
    <t>项目单位</t>
  </si>
  <si>
    <t>本年拨款</t>
  </si>
  <si>
    <t>其中：本次下达</t>
  </si>
  <si>
    <t>专项业务类</t>
  </si>
  <si>
    <t>530184231100001128530</t>
  </si>
  <si>
    <t>日常经费</t>
  </si>
  <si>
    <t>30216</t>
  </si>
  <si>
    <t>培训费</t>
  </si>
  <si>
    <t>30215</t>
  </si>
  <si>
    <t>会议费</t>
  </si>
  <si>
    <t>30213</t>
  </si>
  <si>
    <t>维修（护）费</t>
  </si>
  <si>
    <t>30239</t>
  </si>
  <si>
    <t>其他交通费用</t>
  </si>
  <si>
    <t>30211</t>
  </si>
  <si>
    <t>差旅费</t>
  </si>
  <si>
    <t>30217</t>
  </si>
  <si>
    <t>30201</t>
  </si>
  <si>
    <t>办公费</t>
  </si>
  <si>
    <t>30207</t>
  </si>
  <si>
    <t>邮电费</t>
  </si>
  <si>
    <t>530184231100001128621</t>
  </si>
  <si>
    <t>课题及评估经费</t>
  </si>
  <si>
    <t>30227</t>
  </si>
  <si>
    <t>委托业务费</t>
  </si>
  <si>
    <t>530184231100001128648</t>
  </si>
  <si>
    <t>自贸区研究院专项经费</t>
  </si>
  <si>
    <t>530184231100001130642</t>
  </si>
  <si>
    <t>法检两院入驻自贸区昆明片区装修设备采购项目经费</t>
  </si>
  <si>
    <t>530184231100001131315</t>
  </si>
  <si>
    <t>国际法律服务综合体项目建设经费</t>
  </si>
  <si>
    <t>530184231100001131357</t>
  </si>
  <si>
    <t>国际法律服务综合体经费</t>
  </si>
  <si>
    <t>30206</t>
  </si>
  <si>
    <t>电费</t>
  </si>
  <si>
    <t>30205</t>
  </si>
  <si>
    <t>水费</t>
  </si>
  <si>
    <t>530184231100002006895</t>
  </si>
  <si>
    <t>昆明经开区（自贸试验区昆明片区）展示中心建设专项经费</t>
  </si>
  <si>
    <t>530184241100002137290</t>
  </si>
  <si>
    <t>RCEP活动经费</t>
  </si>
  <si>
    <t>530184241100002137401</t>
  </si>
  <si>
    <t>资料订阅及系统服务经费</t>
  </si>
  <si>
    <t>530184241100002836997</t>
  </si>
  <si>
    <t>机构运行经费</t>
  </si>
  <si>
    <t>30202</t>
  </si>
  <si>
    <t>印刷费</t>
  </si>
  <si>
    <t>530184241100002837021</t>
  </si>
  <si>
    <t>综合服务中心房租、水电等相关经费</t>
  </si>
  <si>
    <t>30240</t>
  </si>
  <si>
    <t>税金及附加费用</t>
  </si>
  <si>
    <t>30214</t>
  </si>
  <si>
    <t>租赁费</t>
  </si>
  <si>
    <t>30209</t>
  </si>
  <si>
    <t>物业管理费</t>
  </si>
  <si>
    <t>530184241100003078105</t>
  </si>
  <si>
    <t>经开区远程异地评标工位建设经费</t>
  </si>
  <si>
    <t>530184241100003102102</t>
  </si>
  <si>
    <t>中国（云南）自由贸易试验区昆明片区综合服务中心政务服务采购项目经费</t>
  </si>
  <si>
    <t>530184241100003102140</t>
  </si>
  <si>
    <t>中国（云南）自由贸易试验区昆明片区综合服务中心运营保障服务采购项目经费</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</si>
  <si>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</si>
  <si>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</si>
  <si>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</si>
  <si>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</si>
  <si>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</si>
  <si>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</si>
  <si>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</si>
  <si>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</si>
  <si>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</si>
  <si>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</si>
  <si>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</si>
  <si>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</si>
  <si>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1.“十五五”时期昆明经开区（自贸试验区昆明片区）深化制度创新专项规划。立足昆明经开区（自贸试验区昆明片区）发展实际，从深化对接RCEP经贸规则、提升外资利用水平、推动贸易便利化水平等方面研提制度创新的方向、改革策略、实施路径等。
2.重点研究深化改革、制度创新、营商环境（行政审批、政务服务、公共资源交易）等领域。</t>
  </si>
  <si>
    <t>产出指标</t>
  </si>
  <si>
    <t>数量指标</t>
  </si>
  <si>
    <t>项目研究数量</t>
  </si>
  <si>
    <t>=</t>
  </si>
  <si>
    <t>1.00</t>
  </si>
  <si>
    <t>个</t>
  </si>
  <si>
    <t>定量指标</t>
  </si>
  <si>
    <t>反映项目研究数量</t>
  </si>
  <si>
    <t>质量指标</t>
  </si>
  <si>
    <t>验收通过率</t>
  </si>
  <si>
    <t>80</t>
  </si>
  <si>
    <t>%</t>
  </si>
  <si>
    <t>反映研究成果验收通过率情况。 验收通过率=评审通过的研究成果/上报参加评审的研究成果数量*100</t>
  </si>
  <si>
    <t>时效指标</t>
  </si>
  <si>
    <t>工作完成时效</t>
  </si>
  <si>
    <t>在预算年度完成</t>
  </si>
  <si>
    <t>是/否</t>
  </si>
  <si>
    <t>反映项目实际完成时间与计划完成时间的比较，用以反映和考核项目产出时效目标的实现程度</t>
  </si>
  <si>
    <t>成本指标</t>
  </si>
  <si>
    <t>经济成本指标</t>
  </si>
  <si>
    <t>&lt;=</t>
  </si>
  <si>
    <t>200000</t>
  </si>
  <si>
    <t>元</t>
  </si>
  <si>
    <t>预算20万以内使用资金</t>
  </si>
  <si>
    <t>效益指标</t>
  </si>
  <si>
    <t>社会效益</t>
  </si>
  <si>
    <t>课题及评估采纳率</t>
  </si>
  <si>
    <t>&gt;=</t>
  </si>
  <si>
    <t>50</t>
  </si>
  <si>
    <t>反映项目开展课题及评估采纳情况。</t>
  </si>
  <si>
    <t>满意度指标</t>
  </si>
  <si>
    <t>服务对象满意度</t>
  </si>
  <si>
    <t>参与课题研究人员满意度</t>
  </si>
  <si>
    <t>90</t>
  </si>
  <si>
    <t>开展问卷调查，根据服务对象对课题研究工作的满意度评分</t>
  </si>
  <si>
    <t>为整合吸引境内外调解、仲裁、诉讼、公证、律师等法律服务资源，为区内企业的“走出去、引进来”提供智慧化、国际化、全方位、一体化的国际法律服务，国际法律服务综合体设立7个分中心及智库，购买第三方服务机构开展国际商事仲裁、商事调解配套服务工作。经2021年第28次党工委会议研究同意国际法律服务综合体每年工作经费约210万元列入制度创新部各年度经费预算。</t>
  </si>
  <si>
    <t>设立分中心及智库</t>
  </si>
  <si>
    <t>7</t>
  </si>
  <si>
    <t>反映设立分中心及智库情况。</t>
  </si>
  <si>
    <t>工作任务完成情况</t>
  </si>
  <si>
    <t>定性指标</t>
  </si>
  <si>
    <t>反映工作完成情况。</t>
  </si>
  <si>
    <t>工作完成时限</t>
  </si>
  <si>
    <t>2025</t>
  </si>
  <si>
    <t>年</t>
  </si>
  <si>
    <t>反映工作完成时效。</t>
  </si>
  <si>
    <t>2,095,200.00</t>
  </si>
  <si>
    <t>反映资金安排使用情况。</t>
  </si>
  <si>
    <t>可持续影响</t>
  </si>
  <si>
    <t>提高区内企业服务水平</t>
  </si>
  <si>
    <t>提高</t>
  </si>
  <si>
    <t>反映服务区内企业水平情况。</t>
  </si>
  <si>
    <t>反映服务对象满意度情况</t>
  </si>
  <si>
    <t>1.国际法律服务综合体建设（办公场地租金、物管费，办公场地装修及相关配套设施等）
2.“一套服务体系、一个平台、一个门户和多业务中心节点支撑系统。“一套服务体系”指国际法律服务综合体信息标准化体系；“一个平台”指区块链基础服务技术平台；“一个门户”指统一综合服务门户；“多个业务中心节点支撑系统”指国际商事调解服务中心、诉讼服务中心、国际商事仲裁服务中心、公证服务中心、律师服务中心、金融服务超市、知识产权服务中心系统等各业务板块区块链节点支撑应用。
项目总投资约1982.2万元（其中590万元为自贸专项建设资金，剩余1392.2万元由本级财政保障），2022年拨付286.27万元，2023年拨付292.49万元，2024年拨付280.65万元，截至目前共计拨付1449.41万元。2025年申请196万元。</t>
  </si>
  <si>
    <t>办公场地租赁</t>
  </si>
  <si>
    <t>层</t>
  </si>
  <si>
    <t>国际法律服务综合体办公场地租赁</t>
  </si>
  <si>
    <t>平台创建</t>
  </si>
  <si>
    <t>建成一个国际商事法律服务区块链平台+7中心系统</t>
  </si>
  <si>
    <t>门户创建</t>
  </si>
  <si>
    <t>业务中心节点系统</t>
  </si>
  <si>
    <t>满足国际化法律服务标准</t>
  </si>
  <si>
    <t>100</t>
  </si>
  <si>
    <t>满足国际化法律服务标准。</t>
  </si>
  <si>
    <t>项目完成及时性</t>
  </si>
  <si>
    <t>1960000</t>
  </si>
  <si>
    <t>反映2025年资金需求情况。</t>
  </si>
  <si>
    <t>项目实施提高昆明自贸片区的法治化营商环境。</t>
  </si>
  <si>
    <t>法制营商环境得到提高</t>
  </si>
  <si>
    <t>建成一个国际商事法律服务区块链平台+7中心系统后实现社会效益</t>
  </si>
  <si>
    <t>对昆明营商环境、法治环境由持续改善提升作用。</t>
  </si>
  <si>
    <t>营商环境、法制环境得到改善</t>
  </si>
  <si>
    <t>建成一个国际商事法律服务区块链平台+7中心系统后实现可持续影响力</t>
  </si>
  <si>
    <t>反映服务对象满意度。</t>
  </si>
  <si>
    <t xml:space="preserve">预计2025年4月30日前完成经开区远程异地评标工位建设（装修工程）项目费用286000元（大写：贰拾捌万陆仟元整），经开区远程异地评标工位技术支撑服务项目费用350000元（大写：叁拾伍万元整），共计636000元（大写：陆拾叁万陆仟元整）。
经开区远程异地评标工位维护费用将按照实际维护情况进行支付，支付费用不高于50000元（大写：伍万元整）。
</t>
  </si>
  <si>
    <t>工位建设数量</t>
  </si>
  <si>
    <t>按实际投入使用数量计算</t>
  </si>
  <si>
    <t>验收合格率</t>
  </si>
  <si>
    <t>95</t>
  </si>
  <si>
    <t>项目验收合格率要求达到建设标准要求。</t>
  </si>
  <si>
    <t>按时完成建设工作</t>
  </si>
  <si>
    <t>2025年4月30日</t>
  </si>
  <si>
    <t>预计2025年4月30日前完成远程异地评标工位建设任务。</t>
  </si>
  <si>
    <t>万元</t>
  </si>
  <si>
    <t>在预算内使用资金</t>
  </si>
  <si>
    <t>工位使用率</t>
  </si>
  <si>
    <t>70</t>
  </si>
  <si>
    <t>工位使用达到全省”大循环“要求</t>
  </si>
  <si>
    <t>工位使用满意度</t>
  </si>
  <si>
    <t>请评标专家、招标代理机构等参与使用远程异地评标工位者进行满意度打分。</t>
  </si>
  <si>
    <t>购买日常办公用品、订购书报杂志等支出，印刷费、咨询费、手续费、接待费、一般办公设备耗材购置费、单位信函、包裹、货物等物品的邮寄费、工作人员差旅费、固定资产修理维护费、网络信息系统运行维护费、公务出行租车费、会议费、培训费、支部群团组织活动费等。本年申请预算43万元，保障部门正常运转。</t>
  </si>
  <si>
    <t>部门运转基本工作</t>
  </si>
  <si>
    <t>&gt;</t>
  </si>
  <si>
    <t>8</t>
  </si>
  <si>
    <t>项</t>
  </si>
  <si>
    <t>根据《昆明市市本级2024年部分支出定额标准表》计算部门工作人员38人办公费、差旅费、维修（护）费等保障支出。</t>
  </si>
  <si>
    <t>目标任务完成情况</t>
  </si>
  <si>
    <t>反映目标任务完成情况、经费需求</t>
  </si>
  <si>
    <t>部门预算年度执行率</t>
  </si>
  <si>
    <t>反映预算执行情况</t>
  </si>
  <si>
    <t>430000</t>
  </si>
  <si>
    <t>反映目标任务完成情况、经费控制情况。</t>
  </si>
  <si>
    <t>保障部门正常运转</t>
  </si>
  <si>
    <t>保障运转</t>
  </si>
  <si>
    <t>反映保障部门运转情况</t>
  </si>
  <si>
    <t>持续保障部门正常运转</t>
  </si>
  <si>
    <t>持续</t>
  </si>
  <si>
    <t>工作人员满意度</t>
  </si>
  <si>
    <t>工作人员满意度90%以上，每降低一个百分点扣1分，扣完为止</t>
  </si>
  <si>
    <t>帮助企业共享RCEP新机遇，助推企业新发展，开展RCEP创新服务大讲堂系列活动，邀请RCEP规则研究透彻、关务实操经验丰富的专家学者，对RCEP政策进行解读，分析通关数据，介绍通关流程，最大限度挖掘RCEP协定中促进企业发展所需的各类政策和优惠待遇，帮助企业利用中老铁路提升贸易规模、占领市场份额。</t>
  </si>
  <si>
    <t>举办活动次数</t>
  </si>
  <si>
    <t>次</t>
  </si>
  <si>
    <t>反映年度举办RCEP创新服务中心活动的次数情况</t>
  </si>
  <si>
    <t>年度内按时开展活动</t>
  </si>
  <si>
    <t>年度内开展活动情况得满分，否则不得分</t>
  </si>
  <si>
    <t>完成时限</t>
  </si>
  <si>
    <t>反映目标任务完成情况</t>
  </si>
  <si>
    <t>100000</t>
  </si>
  <si>
    <t>反映项目资金使用需求情况。</t>
  </si>
  <si>
    <t>宣传报道次数</t>
  </si>
  <si>
    <t>举办活动被媒体宣传报道的次数，反映其引领示范作用的体现情况。</t>
  </si>
  <si>
    <t>参会人员满意度</t>
  </si>
  <si>
    <t>向参与RCEP活动相关人员开展问卷调查，根据调查结果评分。</t>
  </si>
  <si>
    <t>进一步推进政务服务运行标准化、服务供给规范化、企业和群众办事便利化，强化线下实体大厅行政权力事项以及公共服务事项业务受理水平，为建设“投资沃土、温馨春城”打造便捷高效优质的政务服务环境。</t>
  </si>
  <si>
    <t>安排政务服务工作人员</t>
  </si>
  <si>
    <t>92</t>
  </si>
  <si>
    <t>人</t>
  </si>
  <si>
    <t>安排政务服务工作人员大于等于92人，根据工作实际酌情调配，其中：
1.政务服务帮办代办人员数量标准大于等于35人。
2.政务服务窗口接件人员数量标准大于等于35人。
3.中心讲解人员数量标准大于等于10人。
4.负责业务培训人员数量标准大于等于7人。
5.负责各项专项工作人员数量标准大于等于5人。</t>
  </si>
  <si>
    <t>组织政务服务人员开展业务培训</t>
  </si>
  <si>
    <t>30</t>
  </si>
  <si>
    <t>场</t>
  </si>
  <si>
    <t>组织政务服务工作人员开展业务培训、安全生产培训及综合素质培训不少于30场。</t>
  </si>
  <si>
    <t>提供政务服务事项</t>
  </si>
  <si>
    <t>386</t>
  </si>
  <si>
    <t>综合服务中心提供政务服务事项不少于386项。</t>
  </si>
  <si>
    <t>政务服务投诉渠道</t>
  </si>
  <si>
    <t>种</t>
  </si>
  <si>
    <t>丰富综合服务中心企业群众投诉渠道，督促各职能部门认真落实相关投诉处理工作，完善中心运行监督机制。</t>
  </si>
  <si>
    <t>提供“自助办”“就近办”政务服务事项</t>
  </si>
  <si>
    <t>240</t>
  </si>
  <si>
    <t>进一步提升政务服务便利度，打通企业、群众就近办事“最后一公里”，为企业、群众提供更多便民服务事项，实现“自助办”“就近办”。</t>
  </si>
  <si>
    <t>做好中心接待讲解服务，打造多种参观路线</t>
  </si>
  <si>
    <t>条</t>
  </si>
  <si>
    <t>做好中心接待讲解服务，打造多种参观路线。</t>
  </si>
  <si>
    <t>政务服务事项进驻率</t>
  </si>
  <si>
    <t>96</t>
  </si>
  <si>
    <t>1.严格按照“应进必进”工作要求，持续全面清理进驻部门和事项“明进暗不进”，进驻事项一律不得在综合服务中心以外收件、受理和出件。
2.按照“应进必进”的原则，推动政务服务事项进驻事项负面清单以外的100%向政务服务中心集中，实现政务服务事项100%向政务服务中心集中（确无法进驻的政务服务事项给出依据说明），进驻的政务服务事项必须在综合服务中心100%实质运行。</t>
  </si>
  <si>
    <t>窗口功能布局符合规范设置要求</t>
  </si>
  <si>
    <t>符合要求</t>
  </si>
  <si>
    <t>完成“一件事一次办”、“跨省通办”、“省内通办”和帮办代办窗口等规范设置率达100%。</t>
  </si>
  <si>
    <t>政务服务差评整改率</t>
  </si>
  <si>
    <t>1.持续做好政务服务差评问题、投诉问题调查核实、督办、整改和反馈，确保政务服务差评、投诉整改完成率和按时整改率均达100%。
2.持续做好政务服务差评整改和政务服务投诉问题处理情况随机回访工作。持续做好省营商环境投诉举报平台投诉处理，严格做好审核销号工作，加大已经销号投诉问题回访核实力度，力争营商环境投诉举报件按时销号率达100%。</t>
  </si>
  <si>
    <t>政务服务符合“一窗通办”工作要求</t>
  </si>
  <si>
    <t>持续深化综合服务中心完善“前台综合受理、后台分类审批、 统一窗口出证”服务模式，实行无差别综合服务为主，分领域综合服务为辅的“一窗通办”。</t>
  </si>
  <si>
    <t>政务服务事项网上可办率</t>
  </si>
  <si>
    <t>99.8</t>
  </si>
  <si>
    <t>依托云南政务服务平台，全面提高全流程网上办事比例，政务服务实现网上可办率达 99.8%。</t>
  </si>
  <si>
    <t>帮办代办服务符合准确、高效、快速、首问负责要求</t>
  </si>
  <si>
    <t>1.帮办代办服务人员应承担各类政务服务事项的取号分流、引导办理等。
2.引导办事人员到准备相关资料，做好热线电话接听和回复工作。
3.提供准确、高效、快速的帮办代办服务。
4.帮办代办人员熟练掌握各项业务接件流程，以及需提供资料、表格等的正确填写方式。
5.熟练掌握“一部手机办事通”、“一部手机游云南”等使用方法。
6.对在帮办服务期间的突发事件作出相应的处理办法。</t>
  </si>
  <si>
    <t>窗口接件服务符合首问负责、一次性告知、限时办结要求</t>
  </si>
  <si>
    <t>1.窗口接件人员应熟悉掌握对应窗口各项业务的接件、受理流程，能准确、高效地在规定时限内按照各局办给到的业务清单办理完成各项业务。
2.派驻窗口人员在局办负责人在批准和审批下根据业务工作需求及特点梳理帮办代办指导流程，并协助、指导帮办代办人员进行工作。
3.根据工作需要提供延时及预约服务。
4.按照省市关于“一件事一次办”工作要求，完善前台综合受理工作机制。</t>
  </si>
  <si>
    <t>中心讲解人员符合接待讲解工作要求</t>
  </si>
  <si>
    <t>组建形象气质优，专业素质强的讲解接待团队，提供多语种讲解服务，按党工委、管委会及行政审批局工作部署安排做好讲解团队的建设、接待线路的安排及现场讲解工作，根据不同的介绍内容，形成若干条成熟的讲解路线。</t>
  </si>
  <si>
    <t>差评整改完成时限</t>
  </si>
  <si>
    <t>15</t>
  </si>
  <si>
    <t>天（工作日）</t>
  </si>
  <si>
    <t>推进以评促改、以评优服。评价为差评并经查实的，应在15个工作日内进行整改；若在期限内难以整改的，应说明理由和整改期限，并将整改结果采取适当方式及时向企业和群众反馈。做好差评回访整改情况记录，实名差评回访整改率要达到100%。强化对差评回访核实和整改情况的监督检查。</t>
  </si>
  <si>
    <t>帮办代办服务完成时限</t>
  </si>
  <si>
    <t>及时、快速</t>
  </si>
  <si>
    <t>提供准确、高效、快速的帮办代办服务。</t>
  </si>
  <si>
    <t>计划目标完成率</t>
  </si>
  <si>
    <t>各项工作计划目标完成率达100%，反映工作目标完成质量，计划目标完成率=计划目标完成数/总任务数*100%。</t>
  </si>
  <si>
    <t>12200000</t>
  </si>
  <si>
    <t xml:space="preserve">预算范围内使用资金不超过12200000元。
</t>
  </si>
  <si>
    <t>经济效益</t>
  </si>
  <si>
    <t>经开区市场主体净增目标值</t>
  </si>
  <si>
    <t>9243</t>
  </si>
  <si>
    <t>户</t>
  </si>
  <si>
    <t xml:space="preserve">经开区市场主体净增目标值不少于9243户。
</t>
  </si>
  <si>
    <t>提高服务水平，提升市场主体及群众的办事体验感</t>
  </si>
  <si>
    <t>有效提高</t>
  </si>
  <si>
    <t xml:space="preserve">服务企业群众办事窗口处理业务、投诉和咨询时及时、到位。
</t>
  </si>
  <si>
    <t>深化推进“一网通办”。全面提高政务服务网上可办率。</t>
  </si>
  <si>
    <t xml:space="preserve">深化推进“一网通办”。全面提高全流程网上办事比例，2023年，政务服务实现网上可办率达99.8%。
</t>
  </si>
  <si>
    <t>优化审批流程、创新审批模式</t>
  </si>
  <si>
    <t>持续优化</t>
  </si>
  <si>
    <t xml:space="preserve">优化审批流程、创新审批模式
</t>
  </si>
  <si>
    <t>项目所具备的综合服务中心中长期发展规划可持续运行的保障程度。</t>
  </si>
  <si>
    <t>持续保障</t>
  </si>
  <si>
    <t xml:space="preserve">项目所具备的综合服务中心中长期发展规划可持续运行的保障程度。
</t>
  </si>
  <si>
    <t>服务企业、群众满意度</t>
  </si>
  <si>
    <t xml:space="preserve">对预期产出和效果的满意情况的描述，反映服务企业、群众或项目受益人及其他相关群体的认可程度。
</t>
  </si>
  <si>
    <t>主管部门满意度</t>
  </si>
  <si>
    <t xml:space="preserve">对预期产出和效果的满意情况的描述，反映主管部门的认可程度。
</t>
  </si>
  <si>
    <t>根据法检两院入驻自贸区签订的合作协议相关条款要求，经2020年第16期党工委会议审议同意，采用EPC设计施工总承包方式由区水务公司实施。该项目总投资399.8万元，2020年拨付235.76万元、2021年拨付64.44万元，合计300.2万元，剩余99.6万元。目前该项目已建设完成。根据该项目审计报告初稿，预计需要45万元拨付尾款，其中，法检两院入驻自贸区法庭及监察室设计装修及采购项目经费373230.45元，监理费32000元，造价咨询服务费17437元，代建管理费20398.31元，最终金额以审计报告定稿为准。</t>
  </si>
  <si>
    <t>涉及支付事项数量</t>
  </si>
  <si>
    <t>2025年需支付装修及采购项目经费、监理费、造价费、代建管理费4项费用。</t>
  </si>
  <si>
    <t>资金支付完成率</t>
  </si>
  <si>
    <t>资金支付完成率=100%</t>
  </si>
  <si>
    <t>2025年底前</t>
  </si>
  <si>
    <t>根据法检两院装修设备采购情况</t>
  </si>
  <si>
    <t>450000</t>
  </si>
  <si>
    <t>预算内使用资金。</t>
  </si>
  <si>
    <t>完善自贸区服务中心服务功能，为大众提供更好的服务</t>
  </si>
  <si>
    <t>完善</t>
  </si>
  <si>
    <t>修建法制文化书屋，宣传自贸区昆明片区法制文化建设成果</t>
  </si>
  <si>
    <t>有效宣传</t>
  </si>
  <si>
    <t>为群众企业提供公共服务设施完善、办事方便的政务服务场所，为综合服务中心运营等工作提供有利的办公场所，以惠企便民为导向，保质保量完成综合服务中心各项工作。</t>
  </si>
  <si>
    <t>房屋租赁面积</t>
  </si>
  <si>
    <t>8676.06</t>
  </si>
  <si>
    <t>平方米</t>
  </si>
  <si>
    <t>房屋租赁面积达8676.06平方米</t>
  </si>
  <si>
    <t>车位租赁数</t>
  </si>
  <si>
    <t>200</t>
  </si>
  <si>
    <t>车位租赁数达200个</t>
  </si>
  <si>
    <t>各项工作计划目标完成率达100%，反映工作目标完成质量，计划目标完成率=计划目标完成数/总任务数*100%</t>
  </si>
  <si>
    <t>支付完成率</t>
  </si>
  <si>
    <t>各项经费支付完成率达100%，反映项目经费支付完成质量，支付完成率=支付完成数/总任务数*100%</t>
  </si>
  <si>
    <t>按年初计划开展工作</t>
  </si>
  <si>
    <t>2025年1月至12月</t>
  </si>
  <si>
    <t>5190000</t>
  </si>
  <si>
    <t>经济成本指标小于等于5190000元</t>
  </si>
  <si>
    <t>是</t>
  </si>
  <si>
    <t>为推进昆明经济社会高质量发展提供政务服务保障</t>
  </si>
  <si>
    <t>服务对象满意度大于80%</t>
  </si>
  <si>
    <t>昆明片区挂牌以来，为落实省自贸区工作领导小组第一次会议关于自贸区研究院的决策部署，加强理论和实践研究，制度创新部牵头与省内多所高校对接，最终与云南大学就共建自贸区研究院达成共识，共建自贸区研究院，充分借助云南大学综合性学科力量研究建立跨院校合作机制，加强制度创新理念。</t>
  </si>
  <si>
    <t>反映与云南大学全年合作开展项目研究情况</t>
  </si>
  <si>
    <t>反映研究成果验收通过率情况。验收通过率=评审通过的研究成果/上报参加评审的研究成果数量*100</t>
  </si>
  <si>
    <t>预算年度内完成</t>
  </si>
  <si>
    <t>500000</t>
  </si>
  <si>
    <t>反映2025年项目计划、资金使用情况。</t>
  </si>
  <si>
    <t>60</t>
  </si>
  <si>
    <t>反映课题及评估采纳情况</t>
  </si>
  <si>
    <t>建立跨院校合作机制</t>
  </si>
  <si>
    <t>实际转化应用</t>
  </si>
  <si>
    <t>研究建立跨院校合作机制，加强制度创新理念和成果的实际转化应用。</t>
  </si>
  <si>
    <t>向工作人员开展问卷调查，根据调查结果评分</t>
  </si>
  <si>
    <t>为综合服务中心、国际法律服务综合体提供运营保障服务，包括不限于后勤、安保、餐饮服务等。</t>
  </si>
  <si>
    <t>安排后勤服务人员</t>
  </si>
  <si>
    <t>66</t>
  </si>
  <si>
    <t>1.后勤板块保安人数大于等于24人。
2.后勤板块物业服务人员大于等于25人。
3.后勤板块餐饮服务人员大于等于17人。</t>
  </si>
  <si>
    <t>安排入驻单位人员</t>
  </si>
  <si>
    <t xml:space="preserve">安排入驻单位人员大于等于100人。
</t>
  </si>
  <si>
    <t>物业管理面积</t>
  </si>
  <si>
    <t>17000</t>
  </si>
  <si>
    <t xml:space="preserve">物业管理面积达17000平方米。
</t>
  </si>
  <si>
    <t>综合服务中心物业服务达标率</t>
  </si>
  <si>
    <t>反映综合服务中心物业服务达标率</t>
  </si>
  <si>
    <t>综合服务中心餐饮服务达标率</t>
  </si>
  <si>
    <t>反映综合服务中心餐饮服务达标率</t>
  </si>
  <si>
    <t>综合服务中心安全保障达标率</t>
  </si>
  <si>
    <t>反映综合服务中心安全保障达标率</t>
  </si>
  <si>
    <t>5400000</t>
  </si>
  <si>
    <t xml:space="preserve">预算范围内使用资金不超过540万元。
</t>
  </si>
  <si>
    <t>该项目主要用于聘请一家律师事务所协助行政审批局相关材料的合法性合规性审查，对招投标、审批制度改革等事项出具法律意见书并提供咨询服务；聘请一家会计事务所对拨付的综合服务中心运营的相关经费进行定期跟踪审计，并提供审计咨询服务，资料制作印刷、政务服务自助终端机（“e”办通）运维等。</t>
  </si>
  <si>
    <t>聘请会计及律师事务所数量</t>
  </si>
  <si>
    <t>家</t>
  </si>
  <si>
    <t>聘请一家律师事务所、一家会计师事务所，开展行政审批相关法务、审计服务工作</t>
  </si>
  <si>
    <t>自助终端机运维服务</t>
  </si>
  <si>
    <t>台（套）</t>
  </si>
  <si>
    <t>5台政务服务自助终端机服务费</t>
  </si>
  <si>
    <t>印刷资料</t>
  </si>
  <si>
    <t>1000</t>
  </si>
  <si>
    <t>份</t>
  </si>
  <si>
    <t>反映印刷资料完成情况</t>
  </si>
  <si>
    <t>验收合格率达到100%</t>
  </si>
  <si>
    <t>各项工作按年初计划和安排有序推进</t>
  </si>
  <si>
    <t>2025年1至12月</t>
  </si>
  <si>
    <t>2025年1至12月各项工作按年初计划和安排有序推进</t>
  </si>
  <si>
    <t>180000</t>
  </si>
  <si>
    <t>做好后勤保障工作，提升部门执行力，带动社会经济发展</t>
  </si>
  <si>
    <t>有效提升</t>
  </si>
  <si>
    <t>提升部门执行力</t>
  </si>
  <si>
    <t>持续提供全方位工作保障，营造良好工作氛围，加快工作效率</t>
  </si>
  <si>
    <t>持续促进</t>
  </si>
  <si>
    <t>社会公众满意度</t>
  </si>
  <si>
    <t>社会公众满意度80%以上</t>
  </si>
  <si>
    <t>工作人员满意度80%以上</t>
  </si>
  <si>
    <t xml:space="preserve">用于支付资料订阅及系统服务经费，包括安邦咨询信息21800元、政经大势6800元、自贸区动态1400元，中国知网研学平台20000元等服务费。 </t>
  </si>
  <si>
    <t>订购资料数量</t>
  </si>
  <si>
    <t>反映资料订购情况。</t>
  </si>
  <si>
    <t>使用系统数量</t>
  </si>
  <si>
    <t>反映使用系统情况。</t>
  </si>
  <si>
    <t>完成率</t>
  </si>
  <si>
    <t>反映工作完成情况</t>
  </si>
  <si>
    <t>完成时间</t>
  </si>
  <si>
    <t>2025年</t>
  </si>
  <si>
    <t>50000</t>
  </si>
  <si>
    <t>反映项目资金需求情况</t>
  </si>
  <si>
    <t>提升业务能力</t>
  </si>
  <si>
    <t>提升</t>
  </si>
  <si>
    <t>反映提升业务知识情况。</t>
  </si>
  <si>
    <t>提升综合素质</t>
  </si>
  <si>
    <t>反映综合素质提升情况。</t>
  </si>
  <si>
    <t>使用人员满意度度</t>
  </si>
  <si>
    <t>反映使用人员满意度调查情况。</t>
  </si>
  <si>
    <t>本项目于2023年8月20日顺利完成竣工验收。在资金支付方面，严格按照合同约定的进度，对施工单位进行了及时且准确的款项支付，现已付到合同金额的80％，剩余款项待审计结束后支付。2025年申请560000元。</t>
  </si>
  <si>
    <t>展示中心建设</t>
  </si>
  <si>
    <t>建成一个以“南向开放”为主题的昆明经开区（自贸试验区昆明片区）展示中心</t>
  </si>
  <si>
    <t>满足对外宣传、形象展示需求</t>
  </si>
  <si>
    <t>满足</t>
  </si>
  <si>
    <t>满足数字化展示、突出“四区联动”融入和服务国家扩大开放战略的平台支撑作用、全方位展示国家级昆明经开区三十年来的建设发展成果、呈现自贸试验区昆明片区三年来改革创新成效的要求</t>
  </si>
  <si>
    <t>建成一个以“南向开放”为主题的展示中心</t>
  </si>
  <si>
    <t>770000</t>
  </si>
  <si>
    <t>预算资金控制在1754923.91元以内</t>
  </si>
  <si>
    <t>项目社会影响力</t>
  </si>
  <si>
    <t>提升昆明经开区（自贸试验区昆明片区）高质量发展的社会认知度</t>
  </si>
  <si>
    <t>参观人群满意度</t>
  </si>
  <si>
    <t>预算06表</t>
  </si>
  <si>
    <t>2025年部门政府性基金预算支出预算表</t>
  </si>
  <si>
    <t>政府性基金预算支出</t>
  </si>
  <si>
    <t>备注：本单位不涉及政府性基金预算支出，本表数据为空。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</si>
  <si>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</si>
  <si>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</si>
  <si>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</si>
  <si>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</si>
  <si>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</si>
  <si>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</si>
  <si>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</si>
  <si>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</si>
  <si>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</si>
  <si>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</si>
  <si>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</si>
  <si>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</si>
  <si>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复印纸</t>
  </si>
  <si>
    <t>件</t>
  </si>
  <si>
    <t>无线话筒</t>
  </si>
  <si>
    <t>话筒设备</t>
  </si>
  <si>
    <t>支</t>
  </si>
  <si>
    <t>讲解扩音系统</t>
  </si>
  <si>
    <t>扩音设备</t>
  </si>
  <si>
    <t>套</t>
  </si>
  <si>
    <t>视频会议补光灯</t>
  </si>
  <si>
    <t>室内照明灯具</t>
  </si>
  <si>
    <t>盏</t>
  </si>
  <si>
    <t>充电器</t>
  </si>
  <si>
    <t>蓄电池及充电装置</t>
  </si>
  <si>
    <t>中国（云南）自由贸易试验区昆明片区综合服务中心政务服务采购项目</t>
  </si>
  <si>
    <t>其他服务</t>
  </si>
  <si>
    <t>中国（云南）自由贸易试验区昆明片区综合服务中心运营保障服务采购项目</t>
  </si>
  <si>
    <t>物业管理服务</t>
  </si>
  <si>
    <t>预算08表</t>
  </si>
  <si>
    <t>2025年部门政府购买服务预算表</t>
  </si>
  <si>
    <t>政府购买服务项目</t>
  </si>
  <si>
    <t>政府购买服务目录</t>
  </si>
  <si>
    <t>绩效评价服务</t>
  </si>
  <si>
    <t>B0702 评估和评价服务</t>
  </si>
  <si>
    <t>政务服务自助终端机（“e”办通）运维服务：</t>
  </si>
  <si>
    <t>B1101 维修保养服务</t>
  </si>
  <si>
    <t>印刷服务</t>
  </si>
  <si>
    <t>B1104 印刷和出版服务</t>
  </si>
  <si>
    <t>档案整理和数字化加工服务</t>
  </si>
  <si>
    <t>B1202 档案服务</t>
  </si>
  <si>
    <t>B1204 政务服务窗口服务</t>
  </si>
  <si>
    <t>B1102 物业管理服务</t>
  </si>
  <si>
    <t>预算09-1表</t>
  </si>
  <si>
    <t>2025年对下转移支付预算表</t>
  </si>
  <si>
    <t>单位名称（项目）</t>
  </si>
  <si>
    <t>政府性基金</t>
  </si>
  <si>
    <t>洛羊街道</t>
  </si>
  <si>
    <t>阿拉街道</t>
  </si>
  <si>
    <t>备注：本单位不涉及对下转移支付，本表数据为空。</t>
  </si>
  <si>
    <t>预算09-2表</t>
  </si>
  <si>
    <t>2025年对下转移支付绩效目标表</t>
  </si>
  <si>
    <t>预算10表</t>
  </si>
  <si>
    <t>2025年新增资产配置表</t>
  </si>
  <si>
    <t>单位名称：中国（云南）自由贸易试验区昆明片区制度创新部\昆明经济技术开发区制度创新部</t>
  </si>
  <si>
    <t>资产类别</t>
  </si>
  <si>
    <t>资产分类代码.名称</t>
  </si>
  <si>
    <t>资产名称</t>
  </si>
  <si>
    <t>计量单位</t>
  </si>
  <si>
    <t>财政部门批复数（元）</t>
  </si>
  <si>
    <t>单价</t>
  </si>
  <si>
    <t>金额</t>
  </si>
  <si>
    <t>备注：本单位不涉及新增资产，本表数据为空。</t>
  </si>
  <si>
    <t>预算11表</t>
  </si>
  <si>
    <t>2025年上级转移支付补助项目支出预算表</t>
  </si>
  <si>
    <t>上级补助</t>
  </si>
  <si>
    <t>备注：本单位无上级转移支付补助项目，本表数据为空。</t>
  </si>
  <si>
    <t>预算12表</t>
  </si>
  <si>
    <t>2025年部门项目支出中期规划预算表</t>
  </si>
  <si>
    <t>项目级次</t>
  </si>
  <si>
    <t>2026年</t>
  </si>
  <si>
    <t>2027年</t>
  </si>
  <si>
    <t>311 专项业务类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</si>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</sst>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4">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9"/>
      <color theme="1"/>
      <name val="宋体"/>
      <charset val="134"/>
      <scheme val="minor"/>
    </font>
    <font>
      <sz val="11"/>
      <name val="宋体"/>
      <charset val="134"/>
      <scheme val="minor"/>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Arial"/>
      <charset val="134"/>
    </font>
    <font>
      <sz val="11.25"/>
      <color rgb="FF000000"/>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06">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3" borderId="19"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20" applyNumberFormat="0" applyFill="0" applyAlignment="0" applyProtection="0">
      <alignment vertical="center"/>
    </xf>
    <xf numFmtId="0" fontId="29" fillId="0" borderId="20" applyNumberFormat="0" applyFill="0" applyAlignment="0" applyProtection="0">
      <alignment vertical="center"/>
    </xf>
    <xf numFmtId="0" fontId="30" fillId="0" borderId="21" applyNumberFormat="0" applyFill="0" applyAlignment="0" applyProtection="0">
      <alignment vertical="center"/>
    </xf>
    <xf numFmtId="0" fontId="30" fillId="0" borderId="0" applyNumberFormat="0" applyFill="0" applyBorder="0" applyAlignment="0" applyProtection="0">
      <alignment vertical="center"/>
    </xf>
    <xf numFmtId="0" fontId="31" fillId="4" borderId="22" applyNumberFormat="0" applyAlignment="0" applyProtection="0">
      <alignment vertical="center"/>
    </xf>
    <xf numFmtId="0" fontId="32" fillId="5" borderId="23" applyNumberFormat="0" applyAlignment="0" applyProtection="0">
      <alignment vertical="center"/>
    </xf>
    <xf numFmtId="0" fontId="33" fillId="5" borderId="22" applyNumberFormat="0" applyAlignment="0" applyProtection="0">
      <alignment vertical="center"/>
    </xf>
    <xf numFmtId="0" fontId="34" fillId="6" borderId="24" applyNumberFormat="0" applyAlignment="0" applyProtection="0">
      <alignment vertical="center"/>
    </xf>
    <xf numFmtId="0" fontId="35" fillId="0" borderId="25" applyNumberFormat="0" applyFill="0" applyAlignment="0" applyProtection="0">
      <alignment vertical="center"/>
    </xf>
    <xf numFmtId="0" fontId="36" fillId="0" borderId="26"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176" fontId="9" fillId="0" borderId="7">
      <alignment horizontal="right" vertical="center"/>
    </xf>
    <xf numFmtId="49" fontId="9" fillId="0" borderId="7">
      <alignment horizontal="left" vertical="center" wrapText="1"/>
    </xf>
    <xf numFmtId="176" fontId="9" fillId="0" borderId="7">
      <alignment horizontal="right" vertical="center"/>
    </xf>
    <xf numFmtId="177" fontId="9" fillId="0" borderId="7">
      <alignment horizontal="right" vertical="center"/>
    </xf>
    <xf numFmtId="178" fontId="9" fillId="0" borderId="7">
      <alignment horizontal="right" vertical="center"/>
    </xf>
    <xf numFmtId="179" fontId="9" fillId="0" borderId="7">
      <alignment horizontal="right" vertical="center"/>
    </xf>
    <xf numFmtId="10" fontId="9" fillId="0" borderId="7">
      <alignment horizontal="right" vertical="center"/>
    </xf>
    <xf numFmtId="180" fontId="9" fillId="0" borderId="7">
      <alignment horizontal="right" vertical="center"/>
    </xf>
    <xf numFmtId="0" fontId="3" fillId="0" borderId="6">
      <alignment vertical="center" wrapText="1"/>
      <protection locked="0"/>
    </xf>
    <xf numFmtId="4" fontId="3" fillId="0" borderId="6">
      <alignment horizontal="right" vertical="center"/>
      <protection locked="0"/>
    </xf>
    <xf numFmtId="0" fontId="3" fillId="0" borderId="6">
      <alignment vertical="center"/>
      <protection locked="0"/>
    </xf>
    <xf numFmtId="0" fontId="3" fillId="0" borderId="6">
      <alignment horizontal="left" vertical="center" wrapText="1"/>
      <protection locked="0"/>
    </xf>
    <xf numFmtId="0" fontId="3" fillId="0" borderId="6">
      <alignment horizontal="left" vertical="center"/>
    </xf>
    <xf numFmtId="4" fontId="3" fillId="0" borderId="6">
      <alignment horizontal="right" vertical="center"/>
    </xf>
    <xf numFmtId="0" fontId="3" fillId="2" borderId="12">
      <alignment horizontal="right" vertical="center"/>
    </xf>
    <xf numFmtId="0" fontId="3" fillId="2" borderId="7">
      <alignment horizontal="center" vertical="center"/>
    </xf>
    <xf numFmtId="4" fontId="3" fillId="2" borderId="7">
      <alignment horizontal="right" vertical="center"/>
      <protection locked="0"/>
    </xf>
    <xf numFmtId="0" fontId="3" fillId="2" borderId="7">
      <alignment horizontal="center" vertical="center" wrapText="1"/>
    </xf>
    <xf numFmtId="0" fontId="3" fillId="2" borderId="7">
      <alignment horizontal="center" vertical="center" wrapText="1"/>
      <protection locked="0"/>
    </xf>
    <xf numFmtId="4" fontId="3" fillId="0" borderId="7">
      <alignment horizontal="right" vertical="center"/>
    </xf>
    <xf numFmtId="4" fontId="3" fillId="2" borderId="7">
      <alignment horizontal="right" vertical="center"/>
      <protection locked="0"/>
    </xf>
    <xf numFmtId="0" fontId="3" fillId="0" borderId="6">
      <alignment vertical="center" wrapText="1"/>
      <protection locked="0"/>
    </xf>
    <xf numFmtId="4" fontId="3" fillId="0" borderId="6">
      <alignment horizontal="right" vertical="center"/>
      <protection locked="0"/>
    </xf>
    <xf numFmtId="0" fontId="3" fillId="0" borderId="6">
      <alignment horizontal="left" vertical="center"/>
    </xf>
    <xf numFmtId="4" fontId="3" fillId="0" borderId="6">
      <alignment horizontal="right" vertical="center"/>
    </xf>
    <xf numFmtId="0" fontId="3" fillId="0" borderId="6">
      <alignment vertical="center" wrapText="1"/>
    </xf>
    <xf numFmtId="0" fontId="3" fillId="0" borderId="7">
      <alignment horizontal="center" vertical="center"/>
    </xf>
    <xf numFmtId="4" fontId="3" fillId="0" borderId="7">
      <alignment horizontal="right" vertical="center" wrapText="1"/>
      <protection locked="0"/>
    </xf>
    <xf numFmtId="4" fontId="3" fillId="0" borderId="7">
      <alignment horizontal="right" vertical="center" wrapText="1"/>
    </xf>
    <xf numFmtId="0" fontId="3" fillId="2" borderId="12">
      <alignment horizontal="center" vertical="center" wrapText="1"/>
      <protection locked="0"/>
    </xf>
    <xf numFmtId="4" fontId="3" fillId="2" borderId="7">
      <alignment horizontal="right" vertical="center"/>
      <protection locked="0"/>
    </xf>
    <xf numFmtId="0" fontId="3" fillId="2" borderId="6">
      <alignment horizontal="center" vertical="center"/>
    </xf>
    <xf numFmtId="0" fontId="3" fillId="2" borderId="7">
      <alignment horizontal="center" vertical="center" wrapText="1"/>
      <protection locked="0"/>
    </xf>
    <xf numFmtId="0" fontId="42" fillId="2" borderId="6">
      <alignment horizontal="center" vertical="center"/>
      <protection locked="0"/>
    </xf>
    <xf numFmtId="0" fontId="43" fillId="0" borderId="12">
      <alignment horizontal="center" wrapText="1"/>
      <protection locked="0"/>
    </xf>
    <xf numFmtId="0" fontId="4" fillId="0" borderId="12">
      <alignment horizontal="center" vertical="center"/>
      <protection locked="0"/>
    </xf>
    <xf numFmtId="0" fontId="43" fillId="0" borderId="12">
      <alignment horizontal="center" vertical="center"/>
      <protection locked="0"/>
    </xf>
    <xf numFmtId="0" fontId="4" fillId="2" borderId="6">
      <alignment horizontal="center" vertical="center" wrapText="1"/>
      <protection locked="0"/>
    </xf>
    <xf numFmtId="0" fontId="3" fillId="2" borderId="7">
      <alignment horizontal="left" vertical="center" wrapText="1"/>
      <protection locked="0"/>
    </xf>
    <xf numFmtId="0" fontId="3" fillId="2" borderId="7">
      <alignment horizontal="left" vertical="center" wrapText="1"/>
    </xf>
    <xf numFmtId="0" fontId="3" fillId="2" borderId="2">
      <alignment horizontal="center" vertical="center" wrapText="1"/>
    </xf>
    <xf numFmtId="0" fontId="3" fillId="2" borderId="4">
      <alignment horizontal="left" vertical="center"/>
    </xf>
    <xf numFmtId="0" fontId="3" fillId="0" borderId="7">
      <alignment horizontal="left" vertical="center" wrapText="1"/>
    </xf>
    <xf numFmtId="0" fontId="1" fillId="0" borderId="2">
      <alignment horizontal="center" vertical="center"/>
    </xf>
    <xf numFmtId="0" fontId="1" fillId="0" borderId="4">
      <alignment horizontal="center" vertical="center"/>
    </xf>
    <xf numFmtId="0" fontId="3" fillId="2" borderId="7">
      <alignment horizontal="left" vertical="center" wrapText="1"/>
      <protection locked="0"/>
    </xf>
    <xf numFmtId="0" fontId="3" fillId="2" borderId="7">
      <alignment horizontal="left" vertical="center"/>
      <protection locked="0"/>
    </xf>
    <xf numFmtId="4" fontId="3" fillId="2" borderId="7">
      <alignment horizontal="right" vertical="center"/>
      <protection locked="0"/>
    </xf>
    <xf numFmtId="0" fontId="3" fillId="0" borderId="12">
      <alignment horizontal="left" vertical="center"/>
      <protection locked="0"/>
    </xf>
    <xf numFmtId="0" fontId="3" fillId="0" borderId="12">
      <alignment horizontal="left" vertical="center" wrapText="1"/>
    </xf>
    <xf numFmtId="3" fontId="3" fillId="0" borderId="12">
      <alignment horizontal="right" vertical="center"/>
    </xf>
    <xf numFmtId="4" fontId="3" fillId="0" borderId="12">
      <alignment horizontal="right" vertical="center"/>
    </xf>
    <xf numFmtId="0" fontId="43" fillId="0" borderId="12">
      <alignment horizontal="left" vertical="center"/>
      <protection locked="0"/>
    </xf>
    <xf numFmtId="0" fontId="43" fillId="0" borderId="12">
      <alignment horizontal="left" vertical="center" wrapText="1"/>
    </xf>
    <xf numFmtId="4" fontId="43" fillId="0" borderId="12">
      <alignment horizontal="right" vertical="center"/>
    </xf>
    <xf numFmtId="0" fontId="3" fillId="2" borderId="7">
      <alignment horizontal="left" vertical="center" wrapText="1"/>
      <protection locked="0"/>
    </xf>
    <xf numFmtId="0" fontId="3" fillId="2" borderId="7">
      <alignment horizontal="left" vertical="center"/>
      <protection locked="0"/>
    </xf>
  </cellStyleXfs>
  <cellXfs count="225">
    <xf numFmtId="0" fontId="0" fillId="0" borderId="0" xfId="0" applyFont="1" applyBorder="1"/>
    <xf numFmtId="0" fontId="0" fillId="0" borderId="0" xfId="0" applyFill="1" applyBorder="1" applyAlignment="1"/>
    <xf numFmtId="0" fontId="0" fillId="0" borderId="0" xfId="0" applyFont="1" applyBorder="1" applyAlignment="1">
      <alignment horizontal="center" vertical="center"/>
    </xf>
    <xf numFmtId="49" fontId="1" fillId="0" borderId="0" xfId="0" applyNumberFormat="1" applyFont="1" applyBorder="1"/>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1"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176" fontId="5" fillId="0" borderId="7" xfId="51" applyFont="1" applyAlignment="1">
      <alignment horizontal="left" vertical="center"/>
    </xf>
    <xf numFmtId="176" fontId="5" fillId="0" borderId="7" xfId="51" applyFont="1">
      <alignment horizontal="right" vertical="center"/>
    </xf>
    <xf numFmtId="0" fontId="3" fillId="2" borderId="7" xfId="104">
      <alignment horizontal="left" vertical="center" wrapText="1"/>
      <protection locked="0"/>
    </xf>
    <xf numFmtId="0" fontId="3" fillId="2" borderId="7" xfId="105">
      <alignment horizontal="left" vertical="center"/>
      <protection locked="0"/>
    </xf>
    <xf numFmtId="176" fontId="5" fillId="0" borderId="7" xfId="0" applyNumberFormat="1" applyFont="1" applyFill="1" applyBorder="1" applyAlignment="1">
      <alignment horizontal="right" vertical="center"/>
    </xf>
    <xf numFmtId="49" fontId="5" fillId="0" borderId="7" xfId="50" applyFont="1">
      <alignment horizontal="left" vertical="center" wrapText="1"/>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176" fontId="5" fillId="0" borderId="7" xfId="51" applyNumberFormat="1" applyFont="1" applyBorder="1">
      <alignment horizontal="right" vertical="center"/>
    </xf>
    <xf numFmtId="0" fontId="6" fillId="0" borderId="0" xfId="0" applyFont="1" applyBorder="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176" fontId="5" fillId="0" borderId="7" xfId="0" applyNumberFormat="1" applyFont="1" applyBorder="1" applyAlignment="1">
      <alignment horizontal="right" vertical="center"/>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7" fillId="0" borderId="0" xfId="0" applyFont="1" applyBorder="1"/>
    <xf numFmtId="0" fontId="1" fillId="0" borderId="7" xfId="0" applyFont="1" applyBorder="1" applyAlignment="1" applyProtection="1">
      <alignment horizontal="center" vertical="center"/>
      <protection locked="0"/>
    </xf>
    <xf numFmtId="0" fontId="8" fillId="0" borderId="0" xfId="0" applyFont="1" applyBorder="1" applyAlignment="1">
      <alignment horizontal="center" vertical="center"/>
    </xf>
    <xf numFmtId="49" fontId="9" fillId="0" borderId="0" xfId="50" applyNumberFormat="1" applyFont="1" applyBorder="1">
      <alignment horizontal="left" vertical="center" wrapText="1"/>
    </xf>
    <xf numFmtId="49" fontId="9" fillId="0" borderId="0" xfId="50" applyNumberFormat="1" applyFont="1" applyBorder="1" applyAlignment="1">
      <alignment horizontal="right" vertical="center" wrapText="1"/>
    </xf>
    <xf numFmtId="49" fontId="10" fillId="0" borderId="0" xfId="50" applyNumberFormat="1" applyFont="1" applyBorder="1" applyAlignment="1">
      <alignment horizontal="center" vertical="center" wrapText="1"/>
    </xf>
    <xf numFmtId="49" fontId="9" fillId="0" borderId="0" xfId="50" applyNumberFormat="1" applyFont="1" applyBorder="1" applyAlignment="1">
      <alignment horizontal="left" vertical="center"/>
    </xf>
    <xf numFmtId="49" fontId="11" fillId="0" borderId="7" xfId="50" applyNumberFormat="1" applyFont="1" applyBorder="1" applyAlignment="1">
      <alignment horizontal="center" vertical="center" wrapText="1"/>
    </xf>
    <xf numFmtId="49" fontId="12" fillId="0" borderId="7" xfId="50" applyNumberFormat="1" applyFont="1" applyBorder="1" applyAlignment="1">
      <alignment horizontal="center" vertical="center" wrapText="1"/>
    </xf>
    <xf numFmtId="49" fontId="11" fillId="0" borderId="7" xfId="50" applyNumberFormat="1" applyFont="1" applyBorder="1">
      <alignment horizontal="left" vertical="center" wrapText="1"/>
    </xf>
    <xf numFmtId="180" fontId="9" fillId="0" borderId="7" xfId="56" applyNumberFormat="1" applyFont="1" applyBorder="1">
      <alignment horizontal="right" vertical="center"/>
    </xf>
    <xf numFmtId="176" fontId="9" fillId="0" borderId="7" xfId="51" applyNumberFormat="1" applyFont="1" applyBorder="1">
      <alignment horizontal="right" vertical="center"/>
    </xf>
    <xf numFmtId="0" fontId="13" fillId="0" borderId="0" xfId="0" applyFont="1" applyBorder="1" applyAlignment="1">
      <alignment horizontal="center" vertical="center"/>
    </xf>
    <xf numFmtId="0" fontId="6"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4" fillId="0" borderId="7" xfId="0" applyFont="1" applyBorder="1" applyAlignment="1">
      <alignment horizontal="left"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14" fillId="0" borderId="7" xfId="0" applyFont="1" applyBorder="1" applyAlignment="1" applyProtection="1">
      <alignment horizontal="center" vertical="center"/>
      <protection locked="0"/>
    </xf>
    <xf numFmtId="0" fontId="14" fillId="0" borderId="7" xfId="0" applyFont="1" applyBorder="1" applyAlignment="1" applyProtection="1">
      <alignment horizontal="left" vertical="center" wrapText="1"/>
      <protection locked="0"/>
    </xf>
    <xf numFmtId="0" fontId="3" fillId="0" borderId="0" xfId="0" applyFont="1" applyBorder="1" applyAlignment="1" applyProtection="1">
      <alignment horizontal="right" vertical="center"/>
      <protection locked="0"/>
    </xf>
    <xf numFmtId="0" fontId="1" fillId="0" borderId="0" xfId="0" applyFont="1" applyBorder="1" applyAlignment="1">
      <alignment horizontal="right" vertical="center"/>
    </xf>
    <xf numFmtId="0" fontId="13"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3" fillId="0" borderId="0" xfId="0" applyFont="1" applyBorder="1" applyAlignment="1" applyProtection="1">
      <alignment horizontal="right"/>
      <protection locked="0"/>
    </xf>
    <xf numFmtId="0" fontId="4" fillId="0" borderId="8" xfId="0" applyFont="1" applyBorder="1" applyAlignment="1">
      <alignment horizontal="center" vertical="center"/>
    </xf>
    <xf numFmtId="0" fontId="4" fillId="0" borderId="9" xfId="0" applyFont="1" applyBorder="1" applyAlignment="1">
      <alignment horizontal="center" vertical="center" wrapText="1"/>
    </xf>
    <xf numFmtId="0" fontId="4" fillId="0" borderId="7" xfId="0" applyFont="1" applyBorder="1" applyAlignment="1">
      <alignment horizontal="center" vertical="center"/>
    </xf>
    <xf numFmtId="0" fontId="1" fillId="0" borderId="0" xfId="0" applyFont="1" applyBorder="1" applyAlignment="1">
      <alignment wrapText="1"/>
    </xf>
    <xf numFmtId="0" fontId="3" fillId="0" borderId="0" xfId="0" applyFont="1" applyBorder="1" applyAlignment="1" applyProtection="1">
      <alignment vertical="top" wrapText="1"/>
      <protection locked="0"/>
    </xf>
    <xf numFmtId="0" fontId="6" fillId="0" borderId="0" xfId="0" applyFont="1" applyBorder="1" applyAlignment="1">
      <alignment horizontal="center" vertical="center" wrapText="1"/>
    </xf>
    <xf numFmtId="0" fontId="6" fillId="0" borderId="0" xfId="0" applyFont="1" applyBorder="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4" fillId="0" borderId="12"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3" fillId="0" borderId="7" xfId="98" applyBorder="1" applyAlignment="1">
      <alignment horizontal="left" vertical="center"/>
    </xf>
    <xf numFmtId="4" fontId="3" fillId="0" borderId="7" xfId="100" applyBorder="1">
      <alignment horizontal="right" vertical="center"/>
    </xf>
    <xf numFmtId="4" fontId="3" fillId="0" borderId="12" xfId="0" applyNumberFormat="1" applyFont="1" applyBorder="1" applyAlignment="1" applyProtection="1">
      <alignment horizontal="right" vertical="center"/>
      <protection locked="0"/>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Border="1" applyAlignment="1" applyProtection="1">
      <alignment horizontal="right" vertical="center" wrapText="1"/>
      <protection locked="0"/>
    </xf>
    <xf numFmtId="0" fontId="3" fillId="0" borderId="0" xfId="0" applyFont="1" applyBorder="1" applyAlignment="1">
      <alignment horizontal="right" vertical="center" wrapText="1"/>
    </xf>
    <xf numFmtId="0" fontId="3" fillId="0" borderId="0" xfId="0" applyFont="1" applyBorder="1" applyAlignment="1" applyProtection="1">
      <alignment horizontal="right" wrapText="1"/>
      <protection locked="0"/>
    </xf>
    <xf numFmtId="0" fontId="3" fillId="0" borderId="0" xfId="0" applyFont="1" applyBorder="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0" fillId="0" borderId="0" xfId="0" applyFont="1" applyBorder="1" applyAlignment="1">
      <alignment horizontal="center"/>
    </xf>
    <xf numFmtId="0" fontId="3" fillId="0" borderId="0" xfId="0" applyFont="1" applyBorder="1" applyAlignment="1">
      <alignment horizontal="left" vertical="center"/>
    </xf>
    <xf numFmtId="0" fontId="4" fillId="0" borderId="0" xfId="0" applyFont="1" applyBorder="1" applyAlignment="1">
      <alignment horizontal="center"/>
    </xf>
    <xf numFmtId="0" fontId="4" fillId="0" borderId="12" xfId="0" applyFont="1" applyBorder="1" applyAlignment="1">
      <alignment horizontal="center" vertical="center"/>
    </xf>
    <xf numFmtId="0" fontId="4" fillId="0" borderId="12" xfId="0" applyFont="1" applyBorder="1" applyAlignment="1" applyProtection="1">
      <alignment horizontal="center" vertical="center"/>
      <protection locked="0"/>
    </xf>
    <xf numFmtId="0" fontId="3" fillId="0" borderId="7" xfId="97" applyBorder="1">
      <alignment horizontal="left" vertical="center"/>
      <protection locked="0"/>
    </xf>
    <xf numFmtId="0" fontId="3" fillId="0" borderId="7" xfId="98" applyBorder="1">
      <alignment horizontal="left" vertical="center" wrapText="1"/>
    </xf>
    <xf numFmtId="0" fontId="3" fillId="0" borderId="7" xfId="98" applyBorder="1" applyAlignment="1">
      <alignment horizontal="center" vertical="center" wrapText="1"/>
    </xf>
    <xf numFmtId="3" fontId="3" fillId="0" borderId="7" xfId="99" applyBorder="1">
      <alignment horizontal="right" vertical="center"/>
    </xf>
    <xf numFmtId="0" fontId="3" fillId="0" borderId="14" xfId="0" applyFont="1" applyBorder="1" applyAlignment="1">
      <alignment horizontal="center" vertical="center"/>
    </xf>
    <xf numFmtId="0" fontId="3" fillId="0" borderId="12" xfId="0" applyFont="1" applyBorder="1" applyAlignment="1">
      <alignment horizontal="right" vertical="center"/>
    </xf>
    <xf numFmtId="0" fontId="3" fillId="0" borderId="0" xfId="0" applyFont="1" applyBorder="1" applyAlignment="1">
      <alignment horizontal="right" vertical="center"/>
    </xf>
    <xf numFmtId="0" fontId="3" fillId="0" borderId="0" xfId="0" applyFont="1" applyBorder="1" applyAlignment="1">
      <alignment horizontal="right"/>
    </xf>
    <xf numFmtId="0" fontId="4" fillId="0" borderId="0" xfId="0" applyFont="1" applyBorder="1" applyAlignment="1">
      <alignment horizontal="left" vertical="center" wrapText="1"/>
    </xf>
    <xf numFmtId="0" fontId="1" fillId="0" borderId="0" xfId="0" applyFont="1" applyBorder="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3" fillId="0" borderId="7" xfId="0" applyFont="1" applyFill="1" applyBorder="1" applyAlignment="1">
      <alignment horizontal="left" vertical="center" wrapText="1"/>
    </xf>
    <xf numFmtId="0" fontId="3" fillId="0" borderId="7" xfId="0" applyFont="1" applyFill="1" applyBorder="1" applyAlignment="1">
      <alignment vertical="center" wrapText="1"/>
    </xf>
    <xf numFmtId="0" fontId="3" fillId="0" borderId="7" xfId="0" applyFont="1" applyFill="1" applyBorder="1" applyAlignment="1">
      <alignment horizontal="center" vertical="center" wrapText="1"/>
    </xf>
    <xf numFmtId="0" fontId="3" fillId="2" borderId="7" xfId="0" applyFont="1" applyFill="1" applyBorder="1" applyAlignment="1" applyProtection="1">
      <alignment horizontal="center" vertical="center"/>
      <protection locked="0"/>
    </xf>
    <xf numFmtId="0" fontId="3" fillId="0" borderId="7" xfId="0" applyFont="1" applyFill="1" applyBorder="1" applyAlignment="1">
      <alignment horizontal="left" vertical="center" wrapText="1" indent="1"/>
    </xf>
    <xf numFmtId="49" fontId="5" fillId="0" borderId="7" xfId="50" applyFont="1" applyAlignment="1">
      <alignment horizontal="left" vertical="center" wrapText="1" indent="2"/>
    </xf>
    <xf numFmtId="49" fontId="5" fillId="0" borderId="7" xfId="50" applyFont="1" applyAlignment="1">
      <alignment horizontal="left" vertical="center" wrapText="1"/>
    </xf>
    <xf numFmtId="0" fontId="5" fillId="0" borderId="0" xfId="0" applyFont="1" applyBorder="1" applyAlignment="1">
      <alignment horizontal="left" vertical="center"/>
    </xf>
    <xf numFmtId="0" fontId="3" fillId="2" borderId="7" xfId="94">
      <alignment horizontal="left" vertical="center" wrapText="1"/>
      <protection locked="0"/>
    </xf>
    <xf numFmtId="0" fontId="0" fillId="0" borderId="15" xfId="0" applyFont="1" applyFill="1" applyBorder="1" applyAlignment="1">
      <alignment horizontal="left" vertical="center"/>
    </xf>
    <xf numFmtId="0" fontId="3" fillId="2" borderId="7" xfId="95">
      <alignment horizontal="left" vertical="center"/>
      <protection locked="0"/>
    </xf>
    <xf numFmtId="0" fontId="1" fillId="0" borderId="7" xfId="0" applyFont="1" applyBorder="1" applyAlignment="1">
      <alignment horizontal="left" vertical="center"/>
    </xf>
    <xf numFmtId="0" fontId="15" fillId="0" borderId="7" xfId="0" applyFont="1" applyBorder="1" applyAlignment="1">
      <alignment horizontal="center" vertical="center"/>
    </xf>
    <xf numFmtId="0" fontId="15" fillId="0" borderId="1" xfId="0" applyFont="1" applyBorder="1" applyAlignment="1">
      <alignment horizontal="center" vertical="center" wrapText="1"/>
    </xf>
    <xf numFmtId="4" fontId="3" fillId="2" borderId="7" xfId="96">
      <alignment horizontal="right" vertical="center"/>
      <protection locked="0"/>
    </xf>
    <xf numFmtId="4" fontId="3" fillId="0" borderId="7" xfId="0" applyNumberFormat="1" applyFont="1" applyBorder="1" applyAlignment="1" applyProtection="1">
      <alignment horizontal="right" vertical="center" wrapText="1"/>
      <protection locked="0"/>
    </xf>
    <xf numFmtId="0" fontId="1" fillId="0" borderId="0" xfId="0" applyFont="1" applyBorder="1" applyAlignment="1">
      <alignment vertical="top"/>
    </xf>
    <xf numFmtId="0" fontId="16" fillId="0" borderId="7" xfId="0" applyFont="1" applyBorder="1" applyAlignment="1">
      <alignment horizontal="center"/>
    </xf>
    <xf numFmtId="49" fontId="5" fillId="0" borderId="7" xfId="50" applyNumberFormat="1" applyFont="1" applyBorder="1">
      <alignment horizontal="left" vertical="center" wrapText="1"/>
    </xf>
    <xf numFmtId="49" fontId="5" fillId="0" borderId="7" xfId="0" applyNumberFormat="1" applyFont="1" applyBorder="1" applyAlignment="1">
      <alignment horizontal="left" vertical="center" wrapText="1"/>
    </xf>
    <xf numFmtId="0" fontId="15" fillId="0" borderId="7" xfId="0" applyFont="1" applyBorder="1" applyAlignment="1">
      <alignment horizontal="center" vertical="center" wrapText="1"/>
    </xf>
    <xf numFmtId="0" fontId="1" fillId="0" borderId="0" xfId="0" applyFont="1" applyBorder="1" applyAlignment="1">
      <alignment horizontal="center" wrapText="1"/>
    </xf>
    <xf numFmtId="0" fontId="17" fillId="0" borderId="0"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2" xfId="0" applyFont="1" applyBorder="1" applyAlignment="1">
      <alignment horizontal="center" vertical="center" wrapText="1"/>
    </xf>
    <xf numFmtId="4" fontId="3" fillId="2" borderId="7" xfId="79">
      <alignment horizontal="right" vertical="center"/>
      <protection locked="0"/>
    </xf>
    <xf numFmtId="4" fontId="3" fillId="0" borderId="7" xfId="0" applyNumberFormat="1" applyFont="1" applyBorder="1" applyAlignment="1">
      <alignment horizontal="right" vertical="center"/>
    </xf>
    <xf numFmtId="4" fontId="3" fillId="0" borderId="2" xfId="0" applyNumberFormat="1"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10"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2" xfId="0" applyNumberFormat="1" applyFont="1" applyBorder="1" applyAlignment="1">
      <alignment horizontal="center" vertical="center"/>
    </xf>
    <xf numFmtId="0" fontId="1" fillId="0" borderId="16" xfId="0" applyFont="1" applyBorder="1" applyAlignment="1">
      <alignment horizontal="center" vertical="center"/>
    </xf>
    <xf numFmtId="0" fontId="3" fillId="0" borderId="17" xfId="57" applyBorder="1" applyAlignment="1">
      <alignment horizontal="center" vertical="center" wrapText="1"/>
      <protection locked="0"/>
    </xf>
    <xf numFmtId="4" fontId="3" fillId="0" borderId="7" xfId="58" applyBorder="1" applyAlignment="1">
      <alignment horizontal="center" vertical="center"/>
      <protection locked="0"/>
    </xf>
    <xf numFmtId="176" fontId="5" fillId="0" borderId="7" xfId="51" applyNumberFormat="1" applyFont="1" applyBorder="1" applyAlignment="1">
      <alignment horizontal="center" vertical="center"/>
    </xf>
    <xf numFmtId="0" fontId="3" fillId="0" borderId="8" xfId="91" applyBorder="1">
      <alignment horizontal="left" vertical="center" wrapText="1"/>
    </xf>
    <xf numFmtId="4" fontId="3" fillId="0" borderId="18" xfId="71" applyFill="1" applyBorder="1" applyAlignment="1">
      <alignment horizontal="right" vertical="center"/>
      <protection locked="0"/>
    </xf>
    <xf numFmtId="4" fontId="3" fillId="0" borderId="7" xfId="71" applyFill="1" applyBorder="1" applyAlignment="1">
      <alignment horizontal="right" vertical="center"/>
      <protection locked="0"/>
    </xf>
    <xf numFmtId="0" fontId="3" fillId="0" borderId="7" xfId="91" applyAlignment="1">
      <alignment horizontal="left" vertical="center" wrapText="1" indent="1"/>
    </xf>
    <xf numFmtId="0" fontId="3" fillId="0" borderId="7" xfId="91" applyAlignment="1">
      <alignment horizontal="left" vertical="center" wrapText="1" indent="2"/>
    </xf>
    <xf numFmtId="0" fontId="3" fillId="0" borderId="7" xfId="91">
      <alignment horizontal="left" vertical="center" wrapText="1"/>
    </xf>
    <xf numFmtId="0" fontId="1" fillId="0" borderId="7" xfId="92" applyBorder="1">
      <alignment horizontal="center" vertical="center"/>
    </xf>
    <xf numFmtId="0" fontId="1" fillId="0" borderId="7" xfId="93" applyBorder="1">
      <alignment horizontal="center" vertical="center"/>
    </xf>
    <xf numFmtId="0" fontId="19" fillId="0" borderId="0" xfId="0" applyFont="1" applyBorder="1" applyAlignment="1">
      <alignment horizontal="center" vertical="center"/>
    </xf>
    <xf numFmtId="0" fontId="2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0" fontId="21" fillId="0" borderId="7" xfId="0" applyFont="1" applyBorder="1" applyAlignment="1">
      <alignment vertical="center"/>
    </xf>
    <xf numFmtId="49" fontId="21" fillId="0" borderId="7" xfId="50" applyNumberFormat="1" applyFont="1" applyBorder="1">
      <alignment horizontal="left" vertical="center" wrapText="1"/>
    </xf>
    <xf numFmtId="0" fontId="5" fillId="0" borderId="7" xfId="0" applyFont="1" applyBorder="1" applyAlignment="1">
      <alignment vertical="center"/>
    </xf>
    <xf numFmtId="0" fontId="3" fillId="0" borderId="7" xfId="70" applyFill="1" applyBorder="1" applyAlignment="1">
      <alignment vertical="center" wrapText="1"/>
      <protection locked="0"/>
    </xf>
    <xf numFmtId="0" fontId="3" fillId="0" borderId="7" xfId="0" applyFont="1" applyBorder="1" applyAlignment="1">
      <alignment vertical="center"/>
    </xf>
    <xf numFmtId="4" fontId="21" fillId="0" borderId="7" xfId="0" applyNumberFormat="1" applyFont="1" applyBorder="1" applyAlignment="1">
      <alignment horizontal="right" vertical="center"/>
    </xf>
    <xf numFmtId="0" fontId="5" fillId="0" borderId="7" xfId="0" applyFont="1" applyBorder="1" applyAlignment="1">
      <alignment horizontal="left" vertical="center"/>
    </xf>
    <xf numFmtId="0" fontId="3" fillId="0" borderId="7" xfId="74" applyFill="1" applyBorder="1" applyAlignment="1">
      <alignment vertical="center" wrapText="1"/>
    </xf>
    <xf numFmtId="0" fontId="3" fillId="0" borderId="7" xfId="72" applyFill="1" applyBorder="1" applyAlignment="1">
      <alignment horizontal="left" vertical="center"/>
    </xf>
    <xf numFmtId="0" fontId="21"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4" fontId="21" fillId="0" borderId="7" xfId="71" applyFont="1" applyFill="1" applyBorder="1" applyAlignment="1">
      <alignment horizontal="right" vertical="center"/>
      <protection locked="0"/>
    </xf>
    <xf numFmtId="0" fontId="21" fillId="0" borderId="7" xfId="0" applyFont="1" applyBorder="1" applyAlignment="1">
      <alignment horizontal="center" vertical="center"/>
    </xf>
    <xf numFmtId="0" fontId="3" fillId="0" borderId="0" xfId="0" applyFont="1" applyBorder="1" applyAlignment="1" applyProtection="1">
      <alignment horizontal="left" vertical="center" wrapText="1"/>
      <protection locked="0"/>
    </xf>
    <xf numFmtId="0" fontId="1" fillId="0" borderId="1" xfId="0" applyFont="1" applyBorder="1" applyAlignment="1">
      <alignment horizontal="center" vertical="center" wrapText="1"/>
    </xf>
    <xf numFmtId="0" fontId="3" fillId="2" borderId="7" xfId="88">
      <alignment horizontal="left" vertical="center" wrapText="1"/>
    </xf>
    <xf numFmtId="4" fontId="3" fillId="0" borderId="7" xfId="68">
      <alignment horizontal="right" vertical="center"/>
    </xf>
    <xf numFmtId="4" fontId="3" fillId="2" borderId="7" xfId="69">
      <alignment horizontal="right" vertical="center"/>
      <protection locked="0"/>
    </xf>
    <xf numFmtId="0" fontId="3" fillId="2" borderId="7" xfId="88" applyAlignment="1">
      <alignment horizontal="left" vertical="center" wrapText="1" indent="1"/>
    </xf>
    <xf numFmtId="0" fontId="3" fillId="2" borderId="7" xfId="88" applyAlignment="1">
      <alignment horizontal="left" vertical="center" wrapText="1" indent="2"/>
    </xf>
    <xf numFmtId="0" fontId="3" fillId="2" borderId="7" xfId="89" applyBorder="1">
      <alignment horizontal="center" vertical="center" wrapText="1"/>
    </xf>
    <xf numFmtId="0" fontId="3" fillId="2" borderId="7" xfId="90" applyBorder="1">
      <alignment horizontal="left" vertical="center"/>
    </xf>
    <xf numFmtId="176" fontId="5" fillId="0" borderId="0" xfId="0" applyNumberFormat="1" applyFont="1" applyBorder="1" applyAlignment="1">
      <alignment horizontal="right" vertical="center"/>
    </xf>
    <xf numFmtId="0" fontId="13" fillId="0" borderId="0"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6" xfId="0" applyFont="1" applyBorder="1" applyAlignment="1">
      <alignment horizontal="center" vertical="center"/>
    </xf>
    <xf numFmtId="0" fontId="1" fillId="0" borderId="12" xfId="0" applyFont="1" applyBorder="1" applyAlignment="1">
      <alignment horizontal="center" vertical="center"/>
    </xf>
    <xf numFmtId="0" fontId="1" fillId="0" borderId="2" xfId="0" applyFont="1" applyBorder="1" applyAlignment="1">
      <alignment horizontal="center" vertical="center"/>
    </xf>
    <xf numFmtId="0" fontId="3" fillId="2" borderId="7" xfId="87">
      <alignment horizontal="left" vertical="center" wrapText="1"/>
      <protection locked="0"/>
    </xf>
    <xf numFmtId="4" fontId="3" fillId="2" borderId="7" xfId="65">
      <alignment horizontal="right" vertical="center"/>
      <protection locked="0"/>
    </xf>
    <xf numFmtId="0" fontId="3" fillId="2" borderId="7" xfId="87" applyAlignment="1">
      <alignment horizontal="left" vertical="center" wrapText="1" indent="1"/>
      <protection locked="0"/>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3" fillId="0" borderId="7" xfId="59" applyBorder="1">
      <alignment vertical="center"/>
      <protection locked="0"/>
    </xf>
    <xf numFmtId="4" fontId="3" fillId="0" borderId="7" xfId="58" applyBorder="1">
      <alignment horizontal="right" vertical="center"/>
      <protection locked="0"/>
    </xf>
    <xf numFmtId="0" fontId="1" fillId="0" borderId="0" xfId="0" applyFont="1" applyBorder="1" applyProtection="1">
      <protection locked="0"/>
    </xf>
    <xf numFmtId="0" fontId="4" fillId="0" borderId="0" xfId="0" applyFont="1" applyBorder="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4" xfId="0" applyFont="1" applyBorder="1" applyAlignment="1" applyProtection="1">
      <alignment horizontal="center" vertical="center"/>
      <protection locked="0"/>
    </xf>
    <xf numFmtId="0" fontId="1" fillId="0" borderId="12" xfId="0" applyFont="1" applyBorder="1" applyAlignment="1">
      <alignment horizontal="center" vertical="center" wrapText="1"/>
    </xf>
    <xf numFmtId="0" fontId="22" fillId="0" borderId="1" xfId="0" applyFont="1" applyBorder="1" applyAlignment="1">
      <alignment horizontal="center" vertical="center" wrapText="1"/>
    </xf>
    <xf numFmtId="0" fontId="1" fillId="0" borderId="1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6" fillId="0" borderId="0" xfId="0" applyFont="1" applyBorder="1" applyAlignment="1">
      <alignment horizontal="center" vertical="top"/>
    </xf>
    <xf numFmtId="0" fontId="3" fillId="0" borderId="7" xfId="57" applyBorder="1">
      <alignment vertical="center" wrapText="1"/>
      <protection locked="0"/>
    </xf>
    <xf numFmtId="0" fontId="3" fillId="0" borderId="7" xfId="60" applyBorder="1">
      <alignment horizontal="left" vertical="center" wrapText="1"/>
      <protection locked="0"/>
    </xf>
    <xf numFmtId="0" fontId="3" fillId="0" borderId="6" xfId="0" applyFont="1" applyBorder="1" applyAlignment="1">
      <alignment horizontal="left" vertical="center"/>
    </xf>
    <xf numFmtId="0" fontId="3" fillId="0" borderId="7" xfId="61" applyBorder="1">
      <alignment horizontal="left" vertical="center"/>
    </xf>
    <xf numFmtId="0" fontId="21" fillId="0" borderId="6" xfId="0" applyFont="1" applyBorder="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176" fontId="21" fillId="0" borderId="7" xfId="0" applyNumberFormat="1" applyFont="1" applyBorder="1" applyAlignment="1">
      <alignment horizontal="right" vertical="center"/>
    </xf>
    <xf numFmtId="0" fontId="5" fillId="0" borderId="6" xfId="0" applyFont="1" applyBorder="1" applyAlignment="1">
      <alignment horizontal="left" vertical="center"/>
    </xf>
    <xf numFmtId="0" fontId="21" fillId="0" borderId="6" xfId="0" applyFont="1" applyBorder="1" applyAlignment="1" applyProtection="1">
      <alignment horizontal="center" vertical="center"/>
      <protection locked="0"/>
    </xf>
  </cellXfs>
  <cellStyles count="10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__b-5-0" xfId="57"/>
    <cellStyle name="__b-12-0" xfId="58"/>
    <cellStyle name="__b-17-0" xfId="59"/>
    <cellStyle name="__b-18-0" xfId="60"/>
    <cellStyle name="__b-6-0" xfId="61"/>
    <cellStyle name="__b-15-0" xfId="62"/>
    <cellStyle name="部门收入预算表 __b-16-0" xfId="63"/>
    <cellStyle name="部门收入预算表 __b-7-0" xfId="64"/>
    <cellStyle name="部门收入预算表 __b-17-0" xfId="65"/>
    <cellStyle name="部门支出预算表 __b-6-0" xfId="66"/>
    <cellStyle name="部门支出预算表 __b-17-0" xfId="67"/>
    <cellStyle name="部门支出预算表 __b-12-0" xfId="68"/>
    <cellStyle name="部门支出预算表 __b-13-0" xfId="69"/>
    <cellStyle name="部门财政拨款收支预算总表 __b-5-0" xfId="70"/>
    <cellStyle name="部门财政拨款收支预算总表 __b-13-0" xfId="71"/>
    <cellStyle name="部门财政拨款收支预算总表 __b-6-0" xfId="72"/>
    <cellStyle name="部门财政拨款收支预算总表 __b-14-0" xfId="73"/>
    <cellStyle name="部门财政拨款收支预算总表 __b-17-0" xfId="74"/>
    <cellStyle name="部门一般公共预算支出预算表 __b-6-0" xfId="75"/>
    <cellStyle name="部门一般公共预算支出预算表 __b-14-0" xfId="76"/>
    <cellStyle name="部门一般公共预算支出预算表 __b-18-0" xfId="77"/>
    <cellStyle name="部门一般公共预算“三公”经费支出预算表 __b-6-0" xfId="78"/>
    <cellStyle name="部门一般公共预算“三公”经费支出预算表 __b-15-0" xfId="79"/>
    <cellStyle name="部门政府性基金预算支出预算表 __b-6-0" xfId="80"/>
    <cellStyle name="部门预算项目支出明细表（一） __b-6-0" xfId="81"/>
    <cellStyle name="部门预算项目支出明细表（二） __b-14-0" xfId="82"/>
    <cellStyle name="部门新增资产配置预算表 __b-19-0" xfId="83"/>
    <cellStyle name="部门政府采购预算表 __b-15-0" xfId="84"/>
    <cellStyle name="部门政府购买服务预算表 __b-16-0" xfId="85"/>
    <cellStyle name="部门项目中期规划预算表 __b-6-0" xfId="86"/>
    <cellStyle name="部门收入预算表 __b-8-0" xfId="87"/>
    <cellStyle name="部门支出预算表 __b-7-0" xfId="88"/>
    <cellStyle name="部门支出预算表 __b-8-0" xfId="89"/>
    <cellStyle name="部门支出预算表 __b-10-0" xfId="90"/>
    <cellStyle name="部门一般公共预算支出预算表 __b-7-0" xfId="91"/>
    <cellStyle name="部门一般公共预算支出预算表 __b-8-0" xfId="92"/>
    <cellStyle name="部门一般公共预算支出预算表 __b-10-0" xfId="93"/>
    <cellStyle name="部门预算项目支出明细表（一） __b-7-0" xfId="94"/>
    <cellStyle name="部门预算项目支出明细表（一） __b-13-0" xfId="95"/>
    <cellStyle name="部门预算项目支出明细表（一） __b-20-0" xfId="96"/>
    <cellStyle name="部门政府采购预算表 __b-17-0" xfId="97"/>
    <cellStyle name="部门政府采购预算表 __b-26-0" xfId="98"/>
    <cellStyle name="部门政府采购预算表 __b-29-0" xfId="99"/>
    <cellStyle name="部门政府采购预算表 __b-31-0" xfId="100"/>
    <cellStyle name="部门政府购买服务预算表 __b-17-0" xfId="101"/>
    <cellStyle name="部门政府购买服务预算表 __b-25-0" xfId="102"/>
    <cellStyle name="部门政府购买服务预算表 __b-30-0" xfId="103"/>
    <cellStyle name="部门项目中期规划预算表 __b-8-0" xfId="104"/>
    <cellStyle name="部门项目中期规划预算表 __b-12-0" xfId="10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zoomScale="85" zoomScaleNormal="85" workbookViewId="0">
      <pane ySplit="1" topLeftCell="A2" activePane="bottomLeft" state="frozen"/>
      <selection/>
      <selection pane="bottomLeft" activeCell="C14" sqref="C14"/>
    </sheetView>
  </sheetViews>
  <sheetFormatPr defaultColWidth="8" defaultRowHeight="14.25" customHeight="1" outlineLevelCol="3"/>
  <cols>
    <col min="1" max="1" width="39.5700934579439" customWidth="1"/>
    <col min="2" max="2" width="46.3177570093458" customWidth="1"/>
    <col min="3" max="3" width="40.4299065420561" customWidth="1"/>
    <col min="4" max="4" width="50.1775700934579" customWidth="1"/>
  </cols>
  <sheetData>
    <row r="1" customHeight="1" spans="1:4">
      <c r="A1" s="2"/>
      <c r="B1" s="2"/>
      <c r="C1" s="2"/>
      <c r="D1" s="2"/>
    </row>
    <row r="2" ht="12" customHeight="1" spans="4:4">
      <c r="D2" s="111" t="s">
        <v>0</v>
      </c>
    </row>
    <row r="3" ht="36" customHeight="1" spans="1:4">
      <c r="A3" s="52" t="s">
        <v>1</v>
      </c>
      <c r="B3" s="214"/>
      <c r="C3" s="214"/>
      <c r="D3" s="214"/>
    </row>
    <row r="4" ht="21" customHeight="1" spans="1:4">
      <c r="A4" s="100" t="str">
        <f>"单位名称："&amp;"中国（云南）自由贸易试验区昆明片区制度创新部\昆明经济技术开发区制度创新部"</f>
        <v>单位名称：中国（云南）自由贸易试验区昆明片区制度创新部\昆明经济技术开发区制度创新部</v>
      </c>
      <c r="B4" s="162"/>
      <c r="C4" s="162"/>
      <c r="D4" s="110" t="s">
        <v>2</v>
      </c>
    </row>
    <row r="5" ht="19.5" customHeight="1" spans="1:4">
      <c r="A5" s="12" t="s">
        <v>3</v>
      </c>
      <c r="B5" s="14"/>
      <c r="C5" s="12" t="s">
        <v>4</v>
      </c>
      <c r="D5" s="14"/>
    </row>
    <row r="6" ht="19.5" customHeight="1" spans="1:4">
      <c r="A6" s="17" t="s">
        <v>5</v>
      </c>
      <c r="B6" s="17" t="s">
        <v>6</v>
      </c>
      <c r="C6" s="17" t="s">
        <v>7</v>
      </c>
      <c r="D6" s="17" t="s">
        <v>6</v>
      </c>
    </row>
    <row r="7" ht="19.5" customHeight="1" spans="1:4">
      <c r="A7" s="20"/>
      <c r="B7" s="20"/>
      <c r="C7" s="20"/>
      <c r="D7" s="20"/>
    </row>
    <row r="8" ht="25.4" customHeight="1" spans="1:4">
      <c r="A8" s="174" t="s">
        <v>8</v>
      </c>
      <c r="B8" s="203">
        <v>27600000</v>
      </c>
      <c r="C8" s="215" t="s">
        <v>9</v>
      </c>
      <c r="D8" s="203">
        <v>25070000</v>
      </c>
    </row>
    <row r="9" ht="25.4" customHeight="1" spans="1:4">
      <c r="A9" s="174" t="s">
        <v>10</v>
      </c>
      <c r="B9" s="142"/>
      <c r="C9" s="215" t="s">
        <v>11</v>
      </c>
      <c r="D9" s="203"/>
    </row>
    <row r="10" ht="25.4" customHeight="1" spans="1:4">
      <c r="A10" s="174" t="s">
        <v>12</v>
      </c>
      <c r="B10" s="142"/>
      <c r="C10" s="202" t="s">
        <v>13</v>
      </c>
      <c r="D10" s="203"/>
    </row>
    <row r="11" ht="25.4" customHeight="1" spans="1:4">
      <c r="A11" s="174" t="s">
        <v>14</v>
      </c>
      <c r="B11" s="98"/>
      <c r="C11" s="202" t="s">
        <v>15</v>
      </c>
      <c r="D11" s="203">
        <v>2530000</v>
      </c>
    </row>
    <row r="12" ht="25.4" customHeight="1" spans="1:4">
      <c r="A12" s="174" t="s">
        <v>16</v>
      </c>
      <c r="B12" s="142"/>
      <c r="C12" s="202" t="s">
        <v>17</v>
      </c>
      <c r="D12" s="142"/>
    </row>
    <row r="13" ht="25.4" customHeight="1" spans="1:4">
      <c r="A13" s="174" t="s">
        <v>18</v>
      </c>
      <c r="B13" s="98"/>
      <c r="C13" s="202" t="s">
        <v>19</v>
      </c>
      <c r="D13" s="142"/>
    </row>
    <row r="14" ht="25.4" customHeight="1" spans="1:4">
      <c r="A14" s="174" t="s">
        <v>20</v>
      </c>
      <c r="B14" s="98"/>
      <c r="C14" s="216" t="s">
        <v>21</v>
      </c>
      <c r="D14" s="142"/>
    </row>
    <row r="15" ht="25.4" customHeight="1" spans="1:4">
      <c r="A15" s="174" t="s">
        <v>22</v>
      </c>
      <c r="B15" s="98"/>
      <c r="C15" s="216" t="s">
        <v>23</v>
      </c>
      <c r="D15" s="142"/>
    </row>
    <row r="16" ht="25.4" customHeight="1" spans="1:4">
      <c r="A16" s="217" t="s">
        <v>24</v>
      </c>
      <c r="B16" s="98"/>
      <c r="C16" s="216" t="s">
        <v>25</v>
      </c>
      <c r="D16" s="142"/>
    </row>
    <row r="17" ht="25.4" customHeight="1" spans="1:4">
      <c r="A17" s="217" t="s">
        <v>26</v>
      </c>
      <c r="B17" s="142"/>
      <c r="C17" s="216" t="s">
        <v>27</v>
      </c>
      <c r="D17" s="142"/>
    </row>
    <row r="18" ht="25.4" customHeight="1" spans="1:4">
      <c r="A18" s="217"/>
      <c r="B18" s="142"/>
      <c r="C18" s="216" t="s">
        <v>28</v>
      </c>
      <c r="D18" s="142"/>
    </row>
    <row r="19" ht="25.4" customHeight="1" spans="1:4">
      <c r="A19" s="217"/>
      <c r="B19" s="142"/>
      <c r="C19" s="216" t="s">
        <v>29</v>
      </c>
      <c r="D19" s="142"/>
    </row>
    <row r="20" ht="25.4" customHeight="1" spans="1:4">
      <c r="A20" s="217"/>
      <c r="B20" s="142"/>
      <c r="C20" s="216" t="s">
        <v>30</v>
      </c>
      <c r="D20" s="142"/>
    </row>
    <row r="21" ht="25.4" customHeight="1" spans="1:4">
      <c r="A21" s="217"/>
      <c r="B21" s="142"/>
      <c r="C21" s="216" t="s">
        <v>31</v>
      </c>
      <c r="D21" s="142"/>
    </row>
    <row r="22" ht="25.4" customHeight="1" spans="1:4">
      <c r="A22" s="217"/>
      <c r="B22" s="142"/>
      <c r="C22" s="216" t="s">
        <v>32</v>
      </c>
      <c r="D22" s="142"/>
    </row>
    <row r="23" ht="25.4" customHeight="1" spans="1:4">
      <c r="A23" s="217"/>
      <c r="B23" s="142"/>
      <c r="C23" s="216" t="s">
        <v>33</v>
      </c>
      <c r="D23" s="142"/>
    </row>
    <row r="24" ht="25.4" customHeight="1" spans="1:4">
      <c r="A24" s="217"/>
      <c r="B24" s="142"/>
      <c r="C24" s="216" t="s">
        <v>34</v>
      </c>
      <c r="D24" s="142"/>
    </row>
    <row r="25" ht="25.4" customHeight="1" spans="1:4">
      <c r="A25" s="217"/>
      <c r="B25" s="142"/>
      <c r="C25" s="216" t="s">
        <v>35</v>
      </c>
      <c r="D25" s="142"/>
    </row>
    <row r="26" ht="25.4" customHeight="1" spans="1:4">
      <c r="A26" s="217"/>
      <c r="B26" s="142"/>
      <c r="C26" s="216" t="s">
        <v>36</v>
      </c>
      <c r="D26" s="142"/>
    </row>
    <row r="27" ht="25.4" customHeight="1" spans="1:4">
      <c r="A27" s="217"/>
      <c r="B27" s="142"/>
      <c r="C27" s="216" t="s">
        <v>37</v>
      </c>
      <c r="D27" s="142"/>
    </row>
    <row r="28" ht="25.4" customHeight="1" spans="1:4">
      <c r="A28" s="217"/>
      <c r="B28" s="142"/>
      <c r="C28" s="218" t="s">
        <v>38</v>
      </c>
      <c r="D28" s="142"/>
    </row>
    <row r="29" ht="25.4" customHeight="1" spans="1:4">
      <c r="A29" s="217"/>
      <c r="B29" s="142"/>
      <c r="C29" s="216" t="s">
        <v>39</v>
      </c>
      <c r="D29" s="142"/>
    </row>
    <row r="30" ht="25.4" customHeight="1" spans="1:4">
      <c r="A30" s="217"/>
      <c r="B30" s="142"/>
      <c r="C30" s="216" t="s">
        <v>40</v>
      </c>
      <c r="D30" s="142"/>
    </row>
    <row r="31" ht="25.4" customHeight="1" spans="1:4">
      <c r="A31" s="217"/>
      <c r="B31" s="142"/>
      <c r="C31" s="218" t="s">
        <v>41</v>
      </c>
      <c r="D31" s="142"/>
    </row>
    <row r="32" ht="25.4" customHeight="1" spans="1:4">
      <c r="A32" s="217"/>
      <c r="B32" s="142"/>
      <c r="C32" s="218" t="s">
        <v>42</v>
      </c>
      <c r="D32" s="142"/>
    </row>
    <row r="33" ht="25.4" customHeight="1" spans="1:4">
      <c r="A33" s="217"/>
      <c r="B33" s="142"/>
      <c r="C33" s="216" t="s">
        <v>43</v>
      </c>
      <c r="D33" s="142"/>
    </row>
    <row r="34" ht="25.4" customHeight="1" spans="1:4">
      <c r="A34" s="219" t="s">
        <v>44</v>
      </c>
      <c r="B34" s="169">
        <f>SUM(B8:B33)</f>
        <v>27600000</v>
      </c>
      <c r="C34" s="176" t="s">
        <v>45</v>
      </c>
      <c r="D34" s="169">
        <f>SUM(D8:D33)</f>
        <v>27600000</v>
      </c>
    </row>
    <row r="35" ht="25.4" customHeight="1" spans="1:4">
      <c r="A35" s="220" t="s">
        <v>46</v>
      </c>
      <c r="B35" s="169"/>
      <c r="C35" s="221" t="s">
        <v>47</v>
      </c>
      <c r="D35" s="222"/>
    </row>
    <row r="36" ht="25.4" customHeight="1" spans="1:4">
      <c r="A36" s="223" t="s">
        <v>48</v>
      </c>
      <c r="B36" s="142"/>
      <c r="C36" s="170" t="s">
        <v>48</v>
      </c>
      <c r="D36" s="98"/>
    </row>
    <row r="37" ht="25.4" customHeight="1" spans="1:4">
      <c r="A37" s="223" t="s">
        <v>49</v>
      </c>
      <c r="B37" s="142"/>
      <c r="C37" s="170" t="s">
        <v>50</v>
      </c>
      <c r="D37" s="98"/>
    </row>
    <row r="38" ht="25.4" customHeight="1" spans="1:4">
      <c r="A38" s="224" t="s">
        <v>51</v>
      </c>
      <c r="B38" s="169">
        <f>SUM(B12:B37)</f>
        <v>27600000</v>
      </c>
      <c r="C38" s="176" t="s">
        <v>52</v>
      </c>
      <c r="D38" s="169">
        <f>SUM(D12:D37)</f>
        <v>27600000</v>
      </c>
    </row>
  </sheetData>
  <mergeCells count="8">
    <mergeCell ref="A3:D3"/>
    <mergeCell ref="A4:B4"/>
    <mergeCell ref="A5:B5"/>
    <mergeCell ref="C5:D5"/>
    <mergeCell ref="A6:A7"/>
    <mergeCell ref="B6:B7"/>
    <mergeCell ref="C6:C7"/>
    <mergeCell ref="D6:D7"/>
  </mergeCells>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1"/>
  <sheetViews>
    <sheetView showZeros="0" zoomScale="85" zoomScaleNormal="85" workbookViewId="0">
      <pane ySplit="1" topLeftCell="A2" activePane="bottomLeft" state="frozen"/>
      <selection/>
      <selection pane="bottomLeft" activeCell="C18" sqref="C18"/>
    </sheetView>
  </sheetViews>
  <sheetFormatPr defaultColWidth="9.14018691588785" defaultRowHeight="14.25" customHeight="1" outlineLevelCol="5"/>
  <cols>
    <col min="1" max="1" width="29.0280373831776" customWidth="1"/>
    <col min="2" max="2" width="28.5981308411215" customWidth="1"/>
    <col min="3" max="3" width="31.5981308411215" customWidth="1"/>
    <col min="4" max="6" width="33.4579439252336" customWidth="1"/>
  </cols>
  <sheetData>
    <row r="1" customHeight="1" spans="1:6">
      <c r="A1" s="2"/>
      <c r="B1" s="2"/>
      <c r="C1" s="2"/>
      <c r="D1" s="2"/>
      <c r="E1" s="2"/>
      <c r="F1" s="2"/>
    </row>
    <row r="2" customFormat="1" ht="15.75" customHeight="1" spans="6:6">
      <c r="F2" s="62" t="s">
        <v>561</v>
      </c>
    </row>
    <row r="3" ht="28.5" customHeight="1" spans="1:6">
      <c r="A3" s="32" t="s">
        <v>562</v>
      </c>
      <c r="B3" s="32"/>
      <c r="C3" s="32"/>
      <c r="D3" s="32"/>
      <c r="E3" s="32"/>
      <c r="F3" s="32"/>
    </row>
    <row r="4" ht="15" customHeight="1" spans="1:6">
      <c r="A4" s="6" t="str">
        <f>"单位名称："&amp;"中国（云南）自由贸易试验区昆明片区制度创新部\昆明经济技术开发区制度创新部"</f>
        <v>单位名称：中国（云南）自由贸易试验区昆明片区制度创新部\昆明经济技术开发区制度创新部</v>
      </c>
      <c r="B4" s="112"/>
      <c r="C4" s="112"/>
      <c r="D4" s="65"/>
      <c r="E4" s="65"/>
      <c r="F4" s="113" t="s">
        <v>2</v>
      </c>
    </row>
    <row r="5" ht="18.75" customHeight="1" spans="1:6">
      <c r="A5" s="11" t="s">
        <v>160</v>
      </c>
      <c r="B5" s="11" t="s">
        <v>76</v>
      </c>
      <c r="C5" s="11" t="s">
        <v>77</v>
      </c>
      <c r="D5" s="17" t="s">
        <v>563</v>
      </c>
      <c r="E5" s="70"/>
      <c r="F5" s="70"/>
    </row>
    <row r="6" ht="30" customHeight="1" spans="1:6">
      <c r="A6" s="20"/>
      <c r="B6" s="20"/>
      <c r="C6" s="20"/>
      <c r="D6" s="17" t="s">
        <v>57</v>
      </c>
      <c r="E6" s="70" t="s">
        <v>85</v>
      </c>
      <c r="F6" s="70" t="s">
        <v>86</v>
      </c>
    </row>
    <row r="7" ht="16.5" customHeight="1" spans="1:6">
      <c r="A7" s="70">
        <v>1</v>
      </c>
      <c r="B7" s="70">
        <v>2</v>
      </c>
      <c r="C7" s="70">
        <v>3</v>
      </c>
      <c r="D7" s="70">
        <v>4</v>
      </c>
      <c r="E7" s="70">
        <v>5</v>
      </c>
      <c r="F7" s="70">
        <v>6</v>
      </c>
    </row>
    <row r="8" ht="20.25" customHeight="1" spans="1:6">
      <c r="A8" s="34"/>
      <c r="B8" s="34"/>
      <c r="C8" s="34"/>
      <c r="D8" s="31"/>
      <c r="E8" s="31"/>
      <c r="F8" s="31"/>
    </row>
    <row r="9" ht="17.25" customHeight="1" spans="1:6">
      <c r="A9" s="114" t="s">
        <v>148</v>
      </c>
      <c r="B9" s="115"/>
      <c r="C9" s="115" t="s">
        <v>148</v>
      </c>
      <c r="D9" s="31"/>
      <c r="E9" s="31"/>
      <c r="F9" s="31"/>
    </row>
    <row r="11" customHeight="1" spans="1:1">
      <c r="A11" t="s">
        <v>564</v>
      </c>
    </row>
  </sheetData>
  <mergeCells count="6">
    <mergeCell ref="A3:F3"/>
    <mergeCell ref="D5:F5"/>
    <mergeCell ref="A9:C9"/>
    <mergeCell ref="A5:A6"/>
    <mergeCell ref="B5:B6"/>
    <mergeCell ref="C5:C6"/>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6"/>
  <sheetViews>
    <sheetView showZeros="0" zoomScale="85" zoomScaleNormal="85" workbookViewId="0">
      <pane ySplit="1" topLeftCell="A2" activePane="bottomLeft" state="frozen"/>
      <selection/>
      <selection pane="bottomLeft" activeCell="G18" sqref="A18:G19"/>
    </sheetView>
  </sheetViews>
  <sheetFormatPr defaultColWidth="9.14018691588785" defaultRowHeight="14.25" customHeight="1"/>
  <cols>
    <col min="1" max="1" width="62.018691588785" customWidth="1"/>
    <col min="2" max="2" width="56.9439252336449" customWidth="1"/>
    <col min="3" max="3" width="22.0934579439252" customWidth="1"/>
    <col min="4" max="4" width="7.71028037383178" style="99" customWidth="1"/>
    <col min="5" max="5" width="10.2803738317757" customWidth="1"/>
    <col min="6" max="11" width="14.7383177570093" customWidth="1"/>
    <col min="12" max="16" width="12.5700934579439" customWidth="1"/>
    <col min="17" max="17" width="10.4299065420561" customWidth="1"/>
  </cols>
  <sheetData>
    <row r="1" customHeight="1" spans="1:17">
      <c r="A1" s="2"/>
      <c r="B1" s="2"/>
      <c r="C1" s="2"/>
      <c r="D1" s="2"/>
      <c r="E1" s="2"/>
      <c r="F1" s="2"/>
      <c r="G1" s="2"/>
      <c r="H1" s="2"/>
      <c r="I1" s="2"/>
      <c r="J1" s="2"/>
      <c r="K1" s="2"/>
      <c r="L1" s="2"/>
      <c r="M1" s="2"/>
      <c r="N1" s="2"/>
      <c r="O1" s="2"/>
      <c r="P1" s="2"/>
      <c r="Q1" s="2"/>
    </row>
    <row r="2" customFormat="1" ht="13.5" customHeight="1" spans="4:17">
      <c r="D2" s="99"/>
      <c r="O2" s="61"/>
      <c r="P2" s="61"/>
      <c r="Q2" s="110" t="s">
        <v>565</v>
      </c>
    </row>
    <row r="3" ht="27.75" customHeight="1" spans="1:17">
      <c r="A3" s="63" t="s">
        <v>566</v>
      </c>
      <c r="B3" s="32"/>
      <c r="C3" s="32"/>
      <c r="D3" s="32"/>
      <c r="E3" s="32"/>
      <c r="F3" s="32"/>
      <c r="G3" s="32"/>
      <c r="H3" s="32"/>
      <c r="I3" s="32"/>
      <c r="J3" s="32"/>
      <c r="K3" s="53"/>
      <c r="L3" s="32"/>
      <c r="M3" s="32"/>
      <c r="N3" s="32"/>
      <c r="O3" s="53"/>
      <c r="P3" s="53"/>
      <c r="Q3" s="32"/>
    </row>
    <row r="4" customFormat="1" ht="18.75" customHeight="1" spans="1:17">
      <c r="A4" s="100" t="str">
        <f>"单位名称："&amp;"中国（云南）自由贸易试验区昆明片区制度创新部\昆明经济技术开发区制度创新部"</f>
        <v>单位名称：中国（云南）自由贸易试验区昆明片区制度创新部\昆明经济技术开发区制度创新部</v>
      </c>
      <c r="B4" s="8"/>
      <c r="C4" s="8"/>
      <c r="D4" s="101"/>
      <c r="E4" s="8"/>
      <c r="F4" s="8"/>
      <c r="G4" s="8"/>
      <c r="H4" s="8"/>
      <c r="I4" s="8"/>
      <c r="J4" s="8"/>
      <c r="O4" s="67"/>
      <c r="P4" s="67"/>
      <c r="Q4" s="111" t="s">
        <v>151</v>
      </c>
    </row>
    <row r="5" ht="15.75" customHeight="1" spans="1:17">
      <c r="A5" s="11" t="s">
        <v>567</v>
      </c>
      <c r="B5" s="75" t="s">
        <v>568</v>
      </c>
      <c r="C5" s="75" t="s">
        <v>569</v>
      </c>
      <c r="D5" s="75" t="s">
        <v>570</v>
      </c>
      <c r="E5" s="75" t="s">
        <v>571</v>
      </c>
      <c r="F5" s="75" t="s">
        <v>572</v>
      </c>
      <c r="G5" s="76" t="s">
        <v>167</v>
      </c>
      <c r="H5" s="76"/>
      <c r="I5" s="76"/>
      <c r="J5" s="76"/>
      <c r="K5" s="77"/>
      <c r="L5" s="76"/>
      <c r="M5" s="76"/>
      <c r="N5" s="76"/>
      <c r="O5" s="92"/>
      <c r="P5" s="77"/>
      <c r="Q5" s="93"/>
    </row>
    <row r="6" ht="17.25" customHeight="1" spans="1:17">
      <c r="A6" s="16"/>
      <c r="B6" s="78"/>
      <c r="C6" s="78"/>
      <c r="D6" s="78"/>
      <c r="E6" s="78"/>
      <c r="F6" s="78"/>
      <c r="G6" s="78" t="s">
        <v>57</v>
      </c>
      <c r="H6" s="78" t="s">
        <v>60</v>
      </c>
      <c r="I6" s="78" t="s">
        <v>573</v>
      </c>
      <c r="J6" s="78" t="s">
        <v>574</v>
      </c>
      <c r="K6" s="79" t="s">
        <v>575</v>
      </c>
      <c r="L6" s="94" t="s">
        <v>576</v>
      </c>
      <c r="M6" s="94"/>
      <c r="N6" s="94"/>
      <c r="O6" s="95"/>
      <c r="P6" s="96"/>
      <c r="Q6" s="80"/>
    </row>
    <row r="7" ht="54" customHeight="1" spans="1:17">
      <c r="A7" s="19"/>
      <c r="B7" s="80"/>
      <c r="C7" s="80"/>
      <c r="D7" s="80"/>
      <c r="E7" s="80"/>
      <c r="F7" s="80"/>
      <c r="G7" s="80"/>
      <c r="H7" s="80" t="s">
        <v>59</v>
      </c>
      <c r="I7" s="80"/>
      <c r="J7" s="80"/>
      <c r="K7" s="81"/>
      <c r="L7" s="80" t="s">
        <v>59</v>
      </c>
      <c r="M7" s="80" t="s">
        <v>70</v>
      </c>
      <c r="N7" s="80" t="s">
        <v>174</v>
      </c>
      <c r="O7" s="97" t="s">
        <v>66</v>
      </c>
      <c r="P7" s="81" t="s">
        <v>67</v>
      </c>
      <c r="Q7" s="80" t="s">
        <v>68</v>
      </c>
    </row>
    <row r="8" ht="23" customHeight="1" spans="1:17">
      <c r="A8" s="20">
        <v>1</v>
      </c>
      <c r="B8" s="102">
        <v>2</v>
      </c>
      <c r="C8" s="102">
        <v>3</v>
      </c>
      <c r="D8" s="102">
        <v>4</v>
      </c>
      <c r="E8" s="102">
        <v>5</v>
      </c>
      <c r="F8" s="102">
        <v>6</v>
      </c>
      <c r="G8" s="103">
        <v>7</v>
      </c>
      <c r="H8" s="103">
        <v>8</v>
      </c>
      <c r="I8" s="103">
        <v>9</v>
      </c>
      <c r="J8" s="103">
        <v>10</v>
      </c>
      <c r="K8" s="103">
        <v>11</v>
      </c>
      <c r="L8" s="103">
        <v>12</v>
      </c>
      <c r="M8" s="103">
        <v>13</v>
      </c>
      <c r="N8" s="103">
        <v>14</v>
      </c>
      <c r="O8" s="103">
        <v>15</v>
      </c>
      <c r="P8" s="103">
        <v>16</v>
      </c>
      <c r="Q8" s="103">
        <v>17</v>
      </c>
    </row>
    <row r="9" ht="21" customHeight="1" spans="1:17">
      <c r="A9" s="104" t="s">
        <v>184</v>
      </c>
      <c r="B9" s="105" t="s">
        <v>577</v>
      </c>
      <c r="C9" s="105" t="s">
        <v>577</v>
      </c>
      <c r="D9" s="106" t="s">
        <v>578</v>
      </c>
      <c r="E9" s="107">
        <v>48</v>
      </c>
      <c r="F9" s="83">
        <v>6000</v>
      </c>
      <c r="G9" s="83">
        <v>6000</v>
      </c>
      <c r="H9" s="83">
        <v>6000</v>
      </c>
      <c r="I9" s="31"/>
      <c r="J9" s="31"/>
      <c r="K9" s="31"/>
      <c r="L9" s="31"/>
      <c r="M9" s="31"/>
      <c r="N9" s="31"/>
      <c r="O9" s="31"/>
      <c r="P9" s="31"/>
      <c r="Q9" s="31"/>
    </row>
    <row r="10" ht="21" customHeight="1" spans="1:17">
      <c r="A10" s="104" t="s">
        <v>184</v>
      </c>
      <c r="B10" s="105" t="s">
        <v>579</v>
      </c>
      <c r="C10" s="105" t="s">
        <v>580</v>
      </c>
      <c r="D10" s="106" t="s">
        <v>581</v>
      </c>
      <c r="E10" s="107">
        <v>5</v>
      </c>
      <c r="F10" s="83">
        <v>9000</v>
      </c>
      <c r="G10" s="83">
        <v>9000</v>
      </c>
      <c r="H10" s="83">
        <v>9000</v>
      </c>
      <c r="I10" s="31"/>
      <c r="J10" s="31"/>
      <c r="K10" s="31"/>
      <c r="L10" s="31"/>
      <c r="M10" s="31"/>
      <c r="N10" s="31"/>
      <c r="O10" s="31"/>
      <c r="P10" s="31"/>
      <c r="Q10" s="31"/>
    </row>
    <row r="11" ht="21" customHeight="1" spans="1:17">
      <c r="A11" s="104" t="s">
        <v>184</v>
      </c>
      <c r="B11" s="105" t="s">
        <v>582</v>
      </c>
      <c r="C11" s="105" t="s">
        <v>583</v>
      </c>
      <c r="D11" s="106" t="s">
        <v>584</v>
      </c>
      <c r="E11" s="107">
        <v>1</v>
      </c>
      <c r="F11" s="83">
        <v>2000</v>
      </c>
      <c r="G11" s="83">
        <v>2000</v>
      </c>
      <c r="H11" s="83">
        <v>2000</v>
      </c>
      <c r="I11" s="31"/>
      <c r="J11" s="31"/>
      <c r="K11" s="31"/>
      <c r="L11" s="31"/>
      <c r="M11" s="31"/>
      <c r="N11" s="31"/>
      <c r="O11" s="31"/>
      <c r="P11" s="31"/>
      <c r="Q11" s="31"/>
    </row>
    <row r="12" ht="21" customHeight="1" spans="1:17">
      <c r="A12" s="104" t="s">
        <v>184</v>
      </c>
      <c r="B12" s="105" t="s">
        <v>585</v>
      </c>
      <c r="C12" s="105" t="s">
        <v>586</v>
      </c>
      <c r="D12" s="106" t="s">
        <v>587</v>
      </c>
      <c r="E12" s="107">
        <v>2</v>
      </c>
      <c r="F12" s="83">
        <v>1000</v>
      </c>
      <c r="G12" s="83">
        <v>1000</v>
      </c>
      <c r="H12" s="83">
        <v>1000</v>
      </c>
      <c r="I12" s="31"/>
      <c r="J12" s="31"/>
      <c r="K12" s="31"/>
      <c r="L12" s="31"/>
      <c r="M12" s="31"/>
      <c r="N12" s="31"/>
      <c r="O12" s="31"/>
      <c r="P12" s="31"/>
      <c r="Q12" s="31"/>
    </row>
    <row r="13" ht="21" customHeight="1" spans="1:17">
      <c r="A13" s="104" t="s">
        <v>184</v>
      </c>
      <c r="B13" s="105" t="s">
        <v>588</v>
      </c>
      <c r="C13" s="105" t="s">
        <v>589</v>
      </c>
      <c r="D13" s="106" t="s">
        <v>584</v>
      </c>
      <c r="E13" s="107">
        <v>1</v>
      </c>
      <c r="F13" s="83">
        <v>3000</v>
      </c>
      <c r="G13" s="83">
        <v>3000</v>
      </c>
      <c r="H13" s="83">
        <v>3000</v>
      </c>
      <c r="I13" s="31"/>
      <c r="J13" s="31"/>
      <c r="K13" s="31"/>
      <c r="L13" s="31"/>
      <c r="M13" s="31"/>
      <c r="N13" s="31"/>
      <c r="O13" s="31"/>
      <c r="P13" s="31"/>
      <c r="Q13" s="31"/>
    </row>
    <row r="14" ht="21" customHeight="1" spans="1:17">
      <c r="A14" s="104" t="s">
        <v>237</v>
      </c>
      <c r="B14" s="105" t="s">
        <v>590</v>
      </c>
      <c r="C14" s="105" t="s">
        <v>591</v>
      </c>
      <c r="D14" s="106" t="s">
        <v>347</v>
      </c>
      <c r="E14" s="107">
        <v>1</v>
      </c>
      <c r="F14" s="83">
        <v>12200000</v>
      </c>
      <c r="G14" s="83">
        <v>12200000</v>
      </c>
      <c r="H14" s="83">
        <v>12200000</v>
      </c>
      <c r="I14" s="31"/>
      <c r="J14" s="31"/>
      <c r="K14" s="31"/>
      <c r="L14" s="31"/>
      <c r="M14" s="31"/>
      <c r="N14" s="31"/>
      <c r="O14" s="31"/>
      <c r="P14" s="31"/>
      <c r="Q14" s="31"/>
    </row>
    <row r="15" ht="21" customHeight="1" spans="1:17">
      <c r="A15" s="104" t="s">
        <v>239</v>
      </c>
      <c r="B15" s="105" t="s">
        <v>592</v>
      </c>
      <c r="C15" s="105" t="s">
        <v>593</v>
      </c>
      <c r="D15" s="106" t="s">
        <v>347</v>
      </c>
      <c r="E15" s="107">
        <v>1</v>
      </c>
      <c r="F15" s="83">
        <v>5400000</v>
      </c>
      <c r="G15" s="83">
        <v>5400000</v>
      </c>
      <c r="H15" s="83">
        <v>5400000</v>
      </c>
      <c r="I15" s="31"/>
      <c r="J15" s="31"/>
      <c r="K15" s="31"/>
      <c r="L15" s="31"/>
      <c r="M15" s="31"/>
      <c r="N15" s="31"/>
      <c r="O15" s="31"/>
      <c r="P15" s="31"/>
      <c r="Q15" s="31"/>
    </row>
    <row r="16" ht="21" customHeight="1" spans="1:17">
      <c r="A16" s="85" t="s">
        <v>148</v>
      </c>
      <c r="B16" s="86"/>
      <c r="C16" s="86"/>
      <c r="D16" s="108"/>
      <c r="E16" s="109"/>
      <c r="F16" s="31">
        <f>SUM(F9:F15)</f>
        <v>17621000</v>
      </c>
      <c r="G16" s="31">
        <f>SUM(G9:G15)</f>
        <v>17621000</v>
      </c>
      <c r="H16" s="31">
        <f>SUM(H9:H15)</f>
        <v>17621000</v>
      </c>
      <c r="I16" s="31"/>
      <c r="J16" s="31"/>
      <c r="K16" s="31"/>
      <c r="L16" s="31"/>
      <c r="M16" s="31"/>
      <c r="N16" s="31"/>
      <c r="O16" s="31"/>
      <c r="P16" s="31"/>
      <c r="Q16" s="31"/>
    </row>
  </sheetData>
  <mergeCells count="16">
    <mergeCell ref="A3:Q3"/>
    <mergeCell ref="A4:F4"/>
    <mergeCell ref="G5:Q5"/>
    <mergeCell ref="L6:Q6"/>
    <mergeCell ref="A16:E16"/>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5"/>
  <sheetViews>
    <sheetView showZeros="0" zoomScale="85" zoomScaleNormal="85" workbookViewId="0">
      <pane ySplit="1" topLeftCell="A2" activePane="bottomLeft" state="frozen"/>
      <selection/>
      <selection pane="bottomLeft" activeCell="A13" sqref="A13"/>
    </sheetView>
  </sheetViews>
  <sheetFormatPr defaultColWidth="9.14018691588785" defaultRowHeight="14.25" customHeight="1"/>
  <cols>
    <col min="1" max="1" width="61.4299065420561" customWidth="1"/>
    <col min="2" max="2" width="57.5327102803738" customWidth="1"/>
    <col min="3" max="3" width="26.7102803738318" customWidth="1"/>
    <col min="4" max="14" width="16.5981308411215" customWidth="1"/>
  </cols>
  <sheetData>
    <row r="1" customHeight="1" spans="1:14">
      <c r="A1" s="2"/>
      <c r="B1" s="2"/>
      <c r="C1" s="2"/>
      <c r="D1" s="2"/>
      <c r="E1" s="2"/>
      <c r="F1" s="2"/>
      <c r="G1" s="2"/>
      <c r="H1" s="2"/>
      <c r="I1" s="2"/>
      <c r="J1" s="2"/>
      <c r="K1" s="2"/>
      <c r="L1" s="2"/>
      <c r="M1" s="2"/>
      <c r="N1" s="2"/>
    </row>
    <row r="2" ht="13.5" customHeight="1" spans="1:14">
      <c r="A2" s="71"/>
      <c r="B2" s="71"/>
      <c r="C2" s="71"/>
      <c r="D2" s="71"/>
      <c r="E2" s="71"/>
      <c r="F2" s="71"/>
      <c r="G2" s="71"/>
      <c r="H2" s="72"/>
      <c r="I2" s="71"/>
      <c r="J2" s="71"/>
      <c r="K2" s="71"/>
      <c r="L2" s="61"/>
      <c r="M2" s="88"/>
      <c r="N2" s="89" t="s">
        <v>594</v>
      </c>
    </row>
    <row r="3" ht="27.75" customHeight="1" spans="1:14">
      <c r="A3" s="63" t="s">
        <v>595</v>
      </c>
      <c r="B3" s="73"/>
      <c r="C3" s="73"/>
      <c r="D3" s="73"/>
      <c r="E3" s="73"/>
      <c r="F3" s="73"/>
      <c r="G3" s="73"/>
      <c r="H3" s="74"/>
      <c r="I3" s="73"/>
      <c r="J3" s="73"/>
      <c r="K3" s="73"/>
      <c r="L3" s="53"/>
      <c r="M3" s="74"/>
      <c r="N3" s="73"/>
    </row>
    <row r="4" ht="18.75" customHeight="1" spans="1:14">
      <c r="A4" s="64" t="str">
        <f>"单位名称："&amp;"中国（云南）自由贸易试验区昆明片区制度创新部\昆明经济技术开发区制度创新部"</f>
        <v>单位名称：中国（云南）自由贸易试验区昆明片区制度创新部\昆明经济技术开发区制度创新部</v>
      </c>
      <c r="B4" s="65"/>
      <c r="C4" s="65"/>
      <c r="D4" s="65"/>
      <c r="E4" s="65"/>
      <c r="F4" s="65"/>
      <c r="G4" s="65"/>
      <c r="H4" s="72"/>
      <c r="I4" s="71"/>
      <c r="J4" s="71"/>
      <c r="K4" s="71"/>
      <c r="L4" s="67"/>
      <c r="M4" s="90"/>
      <c r="N4" s="91" t="s">
        <v>151</v>
      </c>
    </row>
    <row r="5" ht="15.75" customHeight="1" spans="1:14">
      <c r="A5" s="11" t="s">
        <v>567</v>
      </c>
      <c r="B5" s="75" t="s">
        <v>596</v>
      </c>
      <c r="C5" s="75" t="s">
        <v>597</v>
      </c>
      <c r="D5" s="76" t="s">
        <v>167</v>
      </c>
      <c r="E5" s="76"/>
      <c r="F5" s="76"/>
      <c r="G5" s="76"/>
      <c r="H5" s="77"/>
      <c r="I5" s="76"/>
      <c r="J5" s="76"/>
      <c r="K5" s="76"/>
      <c r="L5" s="92"/>
      <c r="M5" s="77"/>
      <c r="N5" s="93"/>
    </row>
    <row r="6" ht="17.25" customHeight="1" spans="1:14">
      <c r="A6" s="16"/>
      <c r="B6" s="78"/>
      <c r="C6" s="78"/>
      <c r="D6" s="78" t="s">
        <v>57</v>
      </c>
      <c r="E6" s="78" t="s">
        <v>60</v>
      </c>
      <c r="F6" s="78" t="s">
        <v>573</v>
      </c>
      <c r="G6" s="78" t="s">
        <v>574</v>
      </c>
      <c r="H6" s="79" t="s">
        <v>575</v>
      </c>
      <c r="I6" s="94" t="s">
        <v>576</v>
      </c>
      <c r="J6" s="94"/>
      <c r="K6" s="94"/>
      <c r="L6" s="95"/>
      <c r="M6" s="96"/>
      <c r="N6" s="80"/>
    </row>
    <row r="7" ht="54" customHeight="1" spans="1:14">
      <c r="A7" s="19"/>
      <c r="B7" s="80"/>
      <c r="C7" s="80"/>
      <c r="D7" s="80"/>
      <c r="E7" s="80"/>
      <c r="F7" s="80"/>
      <c r="G7" s="80"/>
      <c r="H7" s="81"/>
      <c r="I7" s="80" t="s">
        <v>59</v>
      </c>
      <c r="J7" s="80" t="s">
        <v>70</v>
      </c>
      <c r="K7" s="80" t="s">
        <v>174</v>
      </c>
      <c r="L7" s="97" t="s">
        <v>66</v>
      </c>
      <c r="M7" s="81" t="s">
        <v>67</v>
      </c>
      <c r="N7" s="80" t="s">
        <v>68</v>
      </c>
    </row>
    <row r="8" ht="15" customHeight="1" spans="1:14">
      <c r="A8" s="19">
        <v>1</v>
      </c>
      <c r="B8" s="80">
        <v>2</v>
      </c>
      <c r="C8" s="80">
        <v>3</v>
      </c>
      <c r="D8" s="81">
        <v>4</v>
      </c>
      <c r="E8" s="81">
        <v>5</v>
      </c>
      <c r="F8" s="81">
        <v>6</v>
      </c>
      <c r="G8" s="81">
        <v>7</v>
      </c>
      <c r="H8" s="81">
        <v>8</v>
      </c>
      <c r="I8" s="81">
        <v>9</v>
      </c>
      <c r="J8" s="81">
        <v>10</v>
      </c>
      <c r="K8" s="81">
        <v>11</v>
      </c>
      <c r="L8" s="81">
        <v>12</v>
      </c>
      <c r="M8" s="81">
        <v>13</v>
      </c>
      <c r="N8" s="81">
        <v>14</v>
      </c>
    </row>
    <row r="9" ht="21" customHeight="1" spans="1:14">
      <c r="A9" s="82" t="s">
        <v>223</v>
      </c>
      <c r="B9" s="82" t="s">
        <v>598</v>
      </c>
      <c r="C9" s="82" t="s">
        <v>599</v>
      </c>
      <c r="D9" s="83">
        <v>70000</v>
      </c>
      <c r="E9" s="83">
        <v>70000</v>
      </c>
      <c r="F9" s="84"/>
      <c r="G9" s="84"/>
      <c r="H9" s="84"/>
      <c r="I9" s="84"/>
      <c r="J9" s="84"/>
      <c r="K9" s="84"/>
      <c r="L9" s="98"/>
      <c r="M9" s="84"/>
      <c r="N9" s="84"/>
    </row>
    <row r="10" ht="21" customHeight="1" spans="1:14">
      <c r="A10" s="82" t="s">
        <v>223</v>
      </c>
      <c r="B10" s="82" t="s">
        <v>600</v>
      </c>
      <c r="C10" s="82" t="s">
        <v>601</v>
      </c>
      <c r="D10" s="83">
        <v>40000</v>
      </c>
      <c r="E10" s="83">
        <v>40000</v>
      </c>
      <c r="F10" s="84"/>
      <c r="G10" s="84"/>
      <c r="H10" s="84"/>
      <c r="I10" s="84"/>
      <c r="J10" s="84"/>
      <c r="K10" s="84"/>
      <c r="L10" s="98"/>
      <c r="M10" s="84"/>
      <c r="N10" s="84"/>
    </row>
    <row r="11" ht="21" customHeight="1" spans="1:14">
      <c r="A11" s="82" t="s">
        <v>223</v>
      </c>
      <c r="B11" s="82" t="s">
        <v>602</v>
      </c>
      <c r="C11" s="82" t="s">
        <v>603</v>
      </c>
      <c r="D11" s="83">
        <v>40000</v>
      </c>
      <c r="E11" s="83">
        <v>40000</v>
      </c>
      <c r="F11" s="84"/>
      <c r="G11" s="84"/>
      <c r="H11" s="84"/>
      <c r="I11" s="84"/>
      <c r="J11" s="84"/>
      <c r="K11" s="84"/>
      <c r="L11" s="98"/>
      <c r="M11" s="84"/>
      <c r="N11" s="84"/>
    </row>
    <row r="12" ht="21" customHeight="1" spans="1:14">
      <c r="A12" s="82" t="s">
        <v>223</v>
      </c>
      <c r="B12" s="82" t="s">
        <v>604</v>
      </c>
      <c r="C12" s="82" t="s">
        <v>605</v>
      </c>
      <c r="D12" s="83">
        <v>30000</v>
      </c>
      <c r="E12" s="83">
        <v>30000</v>
      </c>
      <c r="F12" s="84"/>
      <c r="G12" s="84"/>
      <c r="H12" s="84"/>
      <c r="I12" s="84"/>
      <c r="J12" s="84"/>
      <c r="K12" s="84"/>
      <c r="L12" s="98"/>
      <c r="M12" s="84"/>
      <c r="N12" s="84"/>
    </row>
    <row r="13" ht="21" customHeight="1" spans="1:14">
      <c r="A13" s="82" t="s">
        <v>237</v>
      </c>
      <c r="B13" s="82" t="s">
        <v>590</v>
      </c>
      <c r="C13" s="82" t="s">
        <v>606</v>
      </c>
      <c r="D13" s="83">
        <v>12200000</v>
      </c>
      <c r="E13" s="83">
        <v>12200000</v>
      </c>
      <c r="F13" s="84"/>
      <c r="G13" s="84"/>
      <c r="H13" s="84"/>
      <c r="I13" s="84"/>
      <c r="J13" s="84"/>
      <c r="K13" s="84"/>
      <c r="L13" s="98"/>
      <c r="M13" s="84"/>
      <c r="N13" s="84"/>
    </row>
    <row r="14" ht="21" customHeight="1" spans="1:14">
      <c r="A14" s="82" t="s">
        <v>239</v>
      </c>
      <c r="B14" s="82" t="s">
        <v>592</v>
      </c>
      <c r="C14" s="82" t="s">
        <v>607</v>
      </c>
      <c r="D14" s="83">
        <v>5400000</v>
      </c>
      <c r="E14" s="83">
        <v>5400000</v>
      </c>
      <c r="F14" s="84"/>
      <c r="G14" s="84"/>
      <c r="H14" s="84"/>
      <c r="I14" s="84"/>
      <c r="J14" s="84"/>
      <c r="K14" s="84"/>
      <c r="L14" s="98"/>
      <c r="M14" s="84"/>
      <c r="N14" s="84"/>
    </row>
    <row r="15" ht="21" customHeight="1" spans="1:14">
      <c r="A15" s="85" t="s">
        <v>148</v>
      </c>
      <c r="B15" s="86"/>
      <c r="C15" s="87"/>
      <c r="D15" s="84">
        <f>SUM(D9:D14)</f>
        <v>17780000</v>
      </c>
      <c r="E15" s="84">
        <f>SUM(E9:E14)</f>
        <v>17780000</v>
      </c>
      <c r="F15" s="84"/>
      <c r="G15" s="84"/>
      <c r="H15" s="84"/>
      <c r="I15" s="84"/>
      <c r="J15" s="84"/>
      <c r="K15" s="84"/>
      <c r="L15" s="98"/>
      <c r="M15" s="84"/>
      <c r="N15" s="84"/>
    </row>
  </sheetData>
  <mergeCells count="13">
    <mergeCell ref="A3:N3"/>
    <mergeCell ref="A4:C4"/>
    <mergeCell ref="D5:N5"/>
    <mergeCell ref="I6:N6"/>
    <mergeCell ref="A15:C15"/>
    <mergeCell ref="A5:A7"/>
    <mergeCell ref="B5:B7"/>
    <mergeCell ref="C5:C7"/>
    <mergeCell ref="D6:D7"/>
    <mergeCell ref="E6:E7"/>
    <mergeCell ref="F6:F7"/>
    <mergeCell ref="G6:G7"/>
    <mergeCell ref="H6:H7"/>
  </mergeCells>
  <pageMargins left="0.75" right="0.75" top="1" bottom="1" header="0.5" footer="0.5"/>
  <pageSetup paperSize="9" orientation="portrait"/>
  <headerFooter/>
  <ignoredErrors>
    <ignoredError sqref="D15:E15" formulaRange="1"/>
  </ignoredError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1"/>
  <sheetViews>
    <sheetView showZeros="0" tabSelected="1" zoomScale="85" zoomScaleNormal="85" workbookViewId="0">
      <pane ySplit="1" topLeftCell="A2" activePane="bottomLeft" state="frozen"/>
      <selection/>
      <selection pane="bottomLeft" activeCell="I14" sqref="I14"/>
    </sheetView>
  </sheetViews>
  <sheetFormatPr defaultColWidth="9.14018691588785" defaultRowHeight="14.25" customHeight="1" outlineLevelCol="5"/>
  <cols>
    <col min="1" max="1" width="42.0280373831776" customWidth="1"/>
    <col min="2" max="4" width="17.1775700934579" customWidth="1"/>
    <col min="5" max="6" width="17.0280373831776" customWidth="1"/>
  </cols>
  <sheetData>
    <row r="1" customHeight="1" spans="1:6">
      <c r="A1" s="2"/>
      <c r="B1" s="2"/>
      <c r="C1" s="2"/>
      <c r="D1" s="2"/>
      <c r="E1" s="2"/>
      <c r="F1" s="2"/>
    </row>
    <row r="2" customFormat="1" ht="13.5" customHeight="1" spans="4:6">
      <c r="D2" s="62"/>
      <c r="F2" s="61" t="s">
        <v>608</v>
      </c>
    </row>
    <row r="3" ht="27.75" customHeight="1" spans="1:6">
      <c r="A3" s="63" t="s">
        <v>609</v>
      </c>
      <c r="B3" s="32"/>
      <c r="C3" s="32"/>
      <c r="D3" s="32"/>
      <c r="E3" s="32"/>
      <c r="F3" s="32"/>
    </row>
    <row r="4" customFormat="1" ht="18" customHeight="1" spans="1:6">
      <c r="A4" s="64" t="str">
        <f>"单位名称："&amp;"中国（云南）自由贸易试验区昆明片区制度创新部\昆明经济技术开发区制度创新部"</f>
        <v>单位名称：中国（云南）自由贸易试验区昆明片区制度创新部\昆明经济技术开发区制度创新部</v>
      </c>
      <c r="B4" s="65"/>
      <c r="C4" s="65"/>
      <c r="D4" s="66"/>
      <c r="F4" s="67" t="s">
        <v>151</v>
      </c>
    </row>
    <row r="5" ht="19.5" customHeight="1" spans="1:6">
      <c r="A5" s="17" t="s">
        <v>610</v>
      </c>
      <c r="B5" s="12" t="s">
        <v>167</v>
      </c>
      <c r="C5" s="13"/>
      <c r="D5" s="13"/>
      <c r="E5" s="68"/>
      <c r="F5" s="68"/>
    </row>
    <row r="6" ht="40.5" customHeight="1" spans="1:6">
      <c r="A6" s="20"/>
      <c r="B6" s="33" t="s">
        <v>57</v>
      </c>
      <c r="C6" s="11" t="s">
        <v>60</v>
      </c>
      <c r="D6" s="69" t="s">
        <v>611</v>
      </c>
      <c r="E6" s="70" t="s">
        <v>612</v>
      </c>
      <c r="F6" s="70" t="s">
        <v>613</v>
      </c>
    </row>
    <row r="7" ht="19.5" customHeight="1" spans="1:6">
      <c r="A7" s="70">
        <v>1</v>
      </c>
      <c r="B7" s="70">
        <v>2</v>
      </c>
      <c r="C7" s="70">
        <v>3</v>
      </c>
      <c r="D7" s="12">
        <v>4</v>
      </c>
      <c r="E7" s="12">
        <v>5</v>
      </c>
      <c r="F7" s="70">
        <v>6</v>
      </c>
    </row>
    <row r="8" ht="28.4" customHeight="1" spans="1:6">
      <c r="A8" s="34"/>
      <c r="B8" s="31"/>
      <c r="C8" s="31"/>
      <c r="D8" s="31"/>
      <c r="E8" s="31"/>
      <c r="F8" s="31"/>
    </row>
    <row r="9" ht="29.9" customHeight="1" spans="1:6">
      <c r="A9" s="34"/>
      <c r="B9" s="31"/>
      <c r="C9" s="31"/>
      <c r="D9" s="31"/>
      <c r="E9" s="31"/>
      <c r="F9" s="31"/>
    </row>
    <row r="11" customHeight="1" spans="1:1">
      <c r="A11" t="s">
        <v>614</v>
      </c>
    </row>
  </sheetData>
  <mergeCells count="5">
    <mergeCell ref="A3:F3"/>
    <mergeCell ref="A4:D4"/>
    <mergeCell ref="B5:D5"/>
    <mergeCell ref="E5:F5"/>
    <mergeCell ref="A5:A6"/>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1"/>
  <sheetViews>
    <sheetView showZeros="0" zoomScale="85" zoomScaleNormal="85" workbookViewId="0">
      <pane ySplit="1" topLeftCell="A2" activePane="bottomLeft" state="frozen"/>
      <selection/>
      <selection pane="bottomLeft" activeCell="B8" sqref="B8"/>
    </sheetView>
  </sheetViews>
  <sheetFormatPr defaultColWidth="9.14018691588785" defaultRowHeight="12" customHeight="1"/>
  <cols>
    <col min="1" max="1" width="34.2803738317757" customWidth="1"/>
    <col min="2" max="2" width="29" customWidth="1"/>
    <col min="3" max="3" width="16.3177570093458" customWidth="1"/>
    <col min="4" max="4" width="15.5981308411215" customWidth="1"/>
    <col min="5" max="5" width="23.5700934579439" customWidth="1"/>
    <col min="6" max="6" width="11.2803738317757" customWidth="1"/>
    <col min="7" max="7" width="14.8785046728972" customWidth="1"/>
    <col min="8" max="8" width="10.8785046728972" customWidth="1"/>
    <col min="9" max="9" width="13.4299065420561" customWidth="1"/>
    <col min="10" max="10" width="32.0280373831776" customWidth="1"/>
  </cols>
  <sheetData>
    <row r="1" customHeight="1" spans="1:10">
      <c r="A1" s="2"/>
      <c r="B1" s="2"/>
      <c r="C1" s="2"/>
      <c r="D1" s="2"/>
      <c r="E1" s="2"/>
      <c r="F1" s="2"/>
      <c r="G1" s="2"/>
      <c r="H1" s="2"/>
      <c r="I1" s="2"/>
      <c r="J1" s="2"/>
    </row>
    <row r="2" customFormat="1" customHeight="1" spans="10:10">
      <c r="J2" s="61" t="s">
        <v>615</v>
      </c>
    </row>
    <row r="3" ht="28.5" customHeight="1" spans="1:10">
      <c r="A3" s="52" t="s">
        <v>616</v>
      </c>
      <c r="B3" s="32"/>
      <c r="C3" s="32"/>
      <c r="D3" s="32"/>
      <c r="E3" s="32"/>
      <c r="F3" s="53"/>
      <c r="G3" s="32"/>
      <c r="H3" s="53"/>
      <c r="I3" s="53"/>
      <c r="J3" s="32"/>
    </row>
    <row r="4" customFormat="1" ht="17.25" customHeight="1" spans="1:1">
      <c r="A4" s="6" t="str">
        <f>"单位名称："&amp;"中国（云南）自由贸易试验区昆明片区制度创新部\昆明经济技术开发区制度创新部"</f>
        <v>单位名称：中国（云南）自由贸易试验区昆明片区制度创新部\昆明经济技术开发区制度创新部</v>
      </c>
    </row>
    <row r="5" ht="44.25" customHeight="1" spans="1:10">
      <c r="A5" s="54" t="s">
        <v>242</v>
      </c>
      <c r="B5" s="54" t="s">
        <v>243</v>
      </c>
      <c r="C5" s="54" t="s">
        <v>244</v>
      </c>
      <c r="D5" s="54" t="s">
        <v>245</v>
      </c>
      <c r="E5" s="54" t="s">
        <v>246</v>
      </c>
      <c r="F5" s="55" t="s">
        <v>247</v>
      </c>
      <c r="G5" s="54" t="s">
        <v>248</v>
      </c>
      <c r="H5" s="55" t="s">
        <v>249</v>
      </c>
      <c r="I5" s="55" t="s">
        <v>250</v>
      </c>
      <c r="J5" s="54" t="s">
        <v>251</v>
      </c>
    </row>
    <row r="6" ht="14.25" customHeight="1" spans="1:10">
      <c r="A6" s="54">
        <v>1</v>
      </c>
      <c r="B6" s="54">
        <v>2</v>
      </c>
      <c r="C6" s="54">
        <v>3</v>
      </c>
      <c r="D6" s="54">
        <v>4</v>
      </c>
      <c r="E6" s="54">
        <v>5</v>
      </c>
      <c r="F6" s="55">
        <v>6</v>
      </c>
      <c r="G6" s="54">
        <v>7</v>
      </c>
      <c r="H6" s="55">
        <v>8</v>
      </c>
      <c r="I6" s="55">
        <v>9</v>
      </c>
      <c r="J6" s="54">
        <v>10</v>
      </c>
    </row>
    <row r="7" ht="42" customHeight="1" spans="1:10">
      <c r="A7" s="56"/>
      <c r="B7" s="57"/>
      <c r="C7" s="57"/>
      <c r="D7" s="57"/>
      <c r="E7" s="58"/>
      <c r="F7" s="59"/>
      <c r="G7" s="58"/>
      <c r="H7" s="59"/>
      <c r="I7" s="59"/>
      <c r="J7" s="58"/>
    </row>
    <row r="8" ht="42" customHeight="1" spans="1:10">
      <c r="A8" s="56"/>
      <c r="B8" s="60"/>
      <c r="C8" s="60"/>
      <c r="D8" s="60"/>
      <c r="E8" s="56"/>
      <c r="F8" s="60"/>
      <c r="G8" s="56"/>
      <c r="H8" s="60"/>
      <c r="I8" s="60"/>
      <c r="J8" s="56"/>
    </row>
    <row r="11" customHeight="1" spans="1:1">
      <c r="A11" t="s">
        <v>614</v>
      </c>
    </row>
  </sheetData>
  <mergeCells count="2">
    <mergeCell ref="A3:J3"/>
    <mergeCell ref="A4:H4"/>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11"/>
  <sheetViews>
    <sheetView showZeros="0" zoomScale="85" zoomScaleNormal="85" workbookViewId="0">
      <pane ySplit="1" topLeftCell="A2" activePane="bottomLeft" state="frozen"/>
      <selection/>
      <selection pane="bottomLeft" activeCell="C20" sqref="C20"/>
    </sheetView>
  </sheetViews>
  <sheetFormatPr defaultColWidth="8.85046728971963" defaultRowHeight="15" customHeight="1" outlineLevelCol="7"/>
  <cols>
    <col min="1" max="1" width="36.0280373831776" customWidth="1"/>
    <col min="2" max="2" width="19.7383177570093" customWidth="1"/>
    <col min="3" max="3" width="33.3177570093458" customWidth="1"/>
    <col min="4" max="4" width="34.7383177570093" customWidth="1"/>
    <col min="5" max="5" width="14.4579439252336" customWidth="1"/>
    <col min="6" max="6" width="17.1775700934579" customWidth="1"/>
    <col min="7" max="7" width="17.3177570093458" customWidth="1"/>
    <col min="8" max="8" width="28.3177570093458" customWidth="1"/>
  </cols>
  <sheetData>
    <row r="1" customHeight="1" spans="1:8">
      <c r="A1" s="42"/>
      <c r="B1" s="42"/>
      <c r="C1" s="42"/>
      <c r="D1" s="42"/>
      <c r="E1" s="42"/>
      <c r="F1" s="42"/>
      <c r="G1" s="42"/>
      <c r="H1" s="42"/>
    </row>
    <row r="2" ht="18.75" customHeight="1" spans="1:8">
      <c r="A2" s="43"/>
      <c r="B2" s="43"/>
      <c r="C2" s="43"/>
      <c r="D2" s="43"/>
      <c r="E2" s="43"/>
      <c r="F2" s="43"/>
      <c r="G2" s="43"/>
      <c r="H2" s="44" t="s">
        <v>617</v>
      </c>
    </row>
    <row r="3" ht="30.65" customHeight="1" spans="1:8">
      <c r="A3" s="45" t="s">
        <v>618</v>
      </c>
      <c r="B3" s="45"/>
      <c r="C3" s="45"/>
      <c r="D3" s="45"/>
      <c r="E3" s="45"/>
      <c r="F3" s="45"/>
      <c r="G3" s="45"/>
      <c r="H3" s="45"/>
    </row>
    <row r="4" ht="18.75" customHeight="1" spans="1:8">
      <c r="A4" s="46" t="s">
        <v>619</v>
      </c>
      <c r="B4" s="43"/>
      <c r="C4" s="43"/>
      <c r="D4" s="43"/>
      <c r="E4" s="43"/>
      <c r="F4" s="43"/>
      <c r="G4" s="43"/>
      <c r="H4" s="43"/>
    </row>
    <row r="5" ht="18.75" customHeight="1" spans="1:8">
      <c r="A5" s="47" t="s">
        <v>160</v>
      </c>
      <c r="B5" s="47" t="s">
        <v>620</v>
      </c>
      <c r="C5" s="47" t="s">
        <v>621</v>
      </c>
      <c r="D5" s="47" t="s">
        <v>622</v>
      </c>
      <c r="E5" s="47" t="s">
        <v>623</v>
      </c>
      <c r="F5" s="47" t="s">
        <v>624</v>
      </c>
      <c r="G5" s="47"/>
      <c r="H5" s="47"/>
    </row>
    <row r="6" ht="18.75" customHeight="1" spans="1:8">
      <c r="A6" s="47"/>
      <c r="B6" s="47"/>
      <c r="C6" s="47"/>
      <c r="D6" s="47"/>
      <c r="E6" s="47"/>
      <c r="F6" s="47" t="s">
        <v>571</v>
      </c>
      <c r="G6" s="47" t="s">
        <v>625</v>
      </c>
      <c r="H6" s="47" t="s">
        <v>626</v>
      </c>
    </row>
    <row r="7" ht="18.75" customHeight="1" spans="1:8">
      <c r="A7" s="48" t="s">
        <v>142</v>
      </c>
      <c r="B7" s="48" t="s">
        <v>143</v>
      </c>
      <c r="C7" s="48" t="s">
        <v>144</v>
      </c>
      <c r="D7" s="48" t="s">
        <v>145</v>
      </c>
      <c r="E7" s="48" t="s">
        <v>146</v>
      </c>
      <c r="F7" s="48" t="s">
        <v>147</v>
      </c>
      <c r="G7" s="48" t="s">
        <v>290</v>
      </c>
      <c r="H7" s="48" t="s">
        <v>346</v>
      </c>
    </row>
    <row r="8" ht="29.9" customHeight="1" spans="1:8">
      <c r="A8" s="49"/>
      <c r="B8" s="49"/>
      <c r="C8" s="49"/>
      <c r="D8" s="49"/>
      <c r="E8" s="47"/>
      <c r="F8" s="50"/>
      <c r="G8" s="51"/>
      <c r="H8" s="51"/>
    </row>
    <row r="9" ht="20.15" customHeight="1" spans="1:8">
      <c r="A9" s="47" t="s">
        <v>57</v>
      </c>
      <c r="B9" s="47"/>
      <c r="C9" s="47"/>
      <c r="D9" s="47"/>
      <c r="E9" s="47"/>
      <c r="F9" s="50"/>
      <c r="G9" s="51"/>
      <c r="H9" s="51"/>
    </row>
    <row r="11" customHeight="1" spans="1:1">
      <c r="A11" t="s">
        <v>627</v>
      </c>
    </row>
  </sheetData>
  <mergeCells count="8">
    <mergeCell ref="A3:H3"/>
    <mergeCell ref="F5:H5"/>
    <mergeCell ref="A9:E9"/>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3"/>
  <sheetViews>
    <sheetView showZeros="0" workbookViewId="0">
      <pane ySplit="1" topLeftCell="A2" activePane="bottomLeft" state="frozen"/>
      <selection/>
      <selection pane="bottomLeft" activeCell="B16" sqref="B16"/>
    </sheetView>
  </sheetViews>
  <sheetFormatPr defaultColWidth="9.14018691588785" defaultRowHeight="14.25" customHeight="1"/>
  <cols>
    <col min="1" max="1" width="16.3177570093458" customWidth="1"/>
    <col min="2" max="2" width="29.0280373831776" customWidth="1"/>
    <col min="3" max="3" width="23.8504672897196" customWidth="1"/>
    <col min="4" max="7" width="19.5981308411215" customWidth="1"/>
    <col min="8" max="8" width="15.4299065420561" customWidth="1"/>
    <col min="9" max="11" width="19.5981308411215" customWidth="1"/>
  </cols>
  <sheetData>
    <row r="1" customHeight="1" spans="1:11">
      <c r="A1" s="2"/>
      <c r="B1" s="2"/>
      <c r="C1" s="2"/>
      <c r="D1" s="2"/>
      <c r="E1" s="2"/>
      <c r="F1" s="2"/>
      <c r="G1" s="2"/>
      <c r="H1" s="2"/>
      <c r="I1" s="2"/>
      <c r="J1" s="2"/>
      <c r="K1" s="2"/>
    </row>
    <row r="2" ht="13.5" customHeight="1" spans="4:11">
      <c r="D2" s="3"/>
      <c r="E2" s="3"/>
      <c r="F2" s="3"/>
      <c r="G2" s="3"/>
      <c r="K2" s="4" t="s">
        <v>628</v>
      </c>
    </row>
    <row r="3" ht="27.75" customHeight="1" spans="1:11">
      <c r="A3" s="32" t="s">
        <v>629</v>
      </c>
      <c r="B3" s="32"/>
      <c r="C3" s="32"/>
      <c r="D3" s="32"/>
      <c r="E3" s="32"/>
      <c r="F3" s="32"/>
      <c r="G3" s="32"/>
      <c r="H3" s="32"/>
      <c r="I3" s="32"/>
      <c r="J3" s="32"/>
      <c r="K3" s="32"/>
    </row>
    <row r="4" ht="13.5" customHeight="1" spans="1:11">
      <c r="A4" s="6" t="str">
        <f>"单位名称："&amp;"中国（云南）自由贸易试验区昆明片区制度创新部\昆明经济技术开发区制度创新部"</f>
        <v>单位名称：中国（云南）自由贸易试验区昆明片区制度创新部\昆明经济技术开发区制度创新部</v>
      </c>
      <c r="B4" s="7"/>
      <c r="C4" s="7"/>
      <c r="D4" s="7"/>
      <c r="E4" s="7"/>
      <c r="F4" s="7"/>
      <c r="G4" s="7"/>
      <c r="H4" s="8"/>
      <c r="I4" s="8"/>
      <c r="J4" s="8"/>
      <c r="K4" s="9" t="s">
        <v>151</v>
      </c>
    </row>
    <row r="5" ht="21.75" customHeight="1" spans="1:11">
      <c r="A5" s="10" t="s">
        <v>178</v>
      </c>
      <c r="B5" s="10" t="s">
        <v>162</v>
      </c>
      <c r="C5" s="10" t="s">
        <v>179</v>
      </c>
      <c r="D5" s="11" t="s">
        <v>163</v>
      </c>
      <c r="E5" s="11" t="s">
        <v>164</v>
      </c>
      <c r="F5" s="11" t="s">
        <v>165</v>
      </c>
      <c r="G5" s="11" t="s">
        <v>166</v>
      </c>
      <c r="H5" s="17" t="s">
        <v>57</v>
      </c>
      <c r="I5" s="12" t="s">
        <v>630</v>
      </c>
      <c r="J5" s="13"/>
      <c r="K5" s="14"/>
    </row>
    <row r="6" ht="21.75" customHeight="1" spans="1:11">
      <c r="A6" s="15"/>
      <c r="B6" s="15"/>
      <c r="C6" s="15"/>
      <c r="D6" s="16"/>
      <c r="E6" s="16"/>
      <c r="F6" s="16"/>
      <c r="G6" s="16"/>
      <c r="H6" s="33"/>
      <c r="I6" s="11" t="s">
        <v>60</v>
      </c>
      <c r="J6" s="11" t="s">
        <v>61</v>
      </c>
      <c r="K6" s="11" t="s">
        <v>62</v>
      </c>
    </row>
    <row r="7" ht="40.5" customHeight="1" spans="1:11">
      <c r="A7" s="18"/>
      <c r="B7" s="18"/>
      <c r="C7" s="18"/>
      <c r="D7" s="19"/>
      <c r="E7" s="19"/>
      <c r="F7" s="19"/>
      <c r="G7" s="19"/>
      <c r="H7" s="20"/>
      <c r="I7" s="19" t="s">
        <v>59</v>
      </c>
      <c r="J7" s="19"/>
      <c r="K7" s="19"/>
    </row>
    <row r="8" ht="15" customHeight="1" spans="1:11">
      <c r="A8" s="21">
        <v>1</v>
      </c>
      <c r="B8" s="21">
        <v>2</v>
      </c>
      <c r="C8" s="21">
        <v>3</v>
      </c>
      <c r="D8" s="21">
        <v>4</v>
      </c>
      <c r="E8" s="21">
        <v>5</v>
      </c>
      <c r="F8" s="21">
        <v>6</v>
      </c>
      <c r="G8" s="21">
        <v>7</v>
      </c>
      <c r="H8" s="21">
        <v>8</v>
      </c>
      <c r="I8" s="21">
        <v>9</v>
      </c>
      <c r="J8" s="41">
        <v>10</v>
      </c>
      <c r="K8" s="41">
        <v>11</v>
      </c>
    </row>
    <row r="9" ht="30.65" customHeight="1" spans="1:11">
      <c r="A9" s="34"/>
      <c r="B9" s="35"/>
      <c r="C9" s="34"/>
      <c r="D9" s="34"/>
      <c r="E9" s="34"/>
      <c r="F9" s="34"/>
      <c r="G9" s="34"/>
      <c r="H9" s="36"/>
      <c r="I9" s="36"/>
      <c r="J9" s="36"/>
      <c r="K9" s="36"/>
    </row>
    <row r="10" ht="30.65" customHeight="1" spans="1:11">
      <c r="A10" s="35"/>
      <c r="B10" s="35"/>
      <c r="C10" s="35"/>
      <c r="D10" s="35"/>
      <c r="E10" s="35"/>
      <c r="F10" s="35"/>
      <c r="G10" s="35"/>
      <c r="H10" s="36"/>
      <c r="I10" s="36"/>
      <c r="J10" s="36"/>
      <c r="K10" s="36"/>
    </row>
    <row r="11" ht="18.75" customHeight="1" spans="1:11">
      <c r="A11" s="37" t="s">
        <v>148</v>
      </c>
      <c r="B11" s="38"/>
      <c r="C11" s="38"/>
      <c r="D11" s="38"/>
      <c r="E11" s="38"/>
      <c r="F11" s="38"/>
      <c r="G11" s="39"/>
      <c r="H11" s="36"/>
      <c r="I11" s="36"/>
      <c r="J11" s="36"/>
      <c r="K11" s="36"/>
    </row>
    <row r="13" customHeight="1" spans="1:1">
      <c r="A13" s="40" t="s">
        <v>631</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4"/>
  <sheetViews>
    <sheetView showZeros="0" topLeftCell="B1" workbookViewId="0">
      <pane ySplit="1" topLeftCell="A14" activePane="bottomLeft" state="frozen"/>
      <selection/>
      <selection pane="bottomLeft" activeCell="E14" sqref="E14:G14"/>
    </sheetView>
  </sheetViews>
  <sheetFormatPr defaultColWidth="9.14018691588785" defaultRowHeight="14.25" customHeight="1" outlineLevelCol="6"/>
  <cols>
    <col min="1" max="1" width="37.7383177570093" customWidth="1"/>
    <col min="2" max="2" width="19.7757009345794" customWidth="1"/>
    <col min="3" max="3" width="67.785046728972" customWidth="1"/>
    <col min="4" max="4" width="17.0280373831776" customWidth="1"/>
    <col min="5" max="7" width="27.0280373831776" customWidth="1"/>
  </cols>
  <sheetData>
    <row r="1" customHeight="1" spans="1:7">
      <c r="A1" s="2"/>
      <c r="B1" s="2"/>
      <c r="C1" s="2"/>
      <c r="D1" s="2"/>
      <c r="E1" s="2"/>
      <c r="F1" s="2"/>
      <c r="G1" s="2"/>
    </row>
    <row r="2" ht="13.5" customHeight="1" spans="4:7">
      <c r="D2" s="3"/>
      <c r="G2" s="4" t="s">
        <v>632</v>
      </c>
    </row>
    <row r="3" ht="27.75" customHeight="1" spans="1:7">
      <c r="A3" s="5" t="s">
        <v>633</v>
      </c>
      <c r="B3" s="5"/>
      <c r="C3" s="5"/>
      <c r="D3" s="5"/>
      <c r="E3" s="5"/>
      <c r="F3" s="5"/>
      <c r="G3" s="5"/>
    </row>
    <row r="4" ht="13.5" customHeight="1" spans="1:7">
      <c r="A4" s="6" t="str">
        <f>"单位名称："&amp;"中国（云南）自由贸易试验区昆明片区制度创新部\昆明经济技术开发区制度创新部"</f>
        <v>单位名称：中国（云南）自由贸易试验区昆明片区制度创新部\昆明经济技术开发区制度创新部</v>
      </c>
      <c r="B4" s="7"/>
      <c r="C4" s="7"/>
      <c r="D4" s="7"/>
      <c r="E4" s="8"/>
      <c r="F4" s="8"/>
      <c r="G4" s="9" t="s">
        <v>151</v>
      </c>
    </row>
    <row r="5" ht="21.75" customHeight="1" spans="1:7">
      <c r="A5" s="10" t="s">
        <v>179</v>
      </c>
      <c r="B5" s="10" t="s">
        <v>178</v>
      </c>
      <c r="C5" s="10" t="s">
        <v>162</v>
      </c>
      <c r="D5" s="11" t="s">
        <v>634</v>
      </c>
      <c r="E5" s="12" t="s">
        <v>60</v>
      </c>
      <c r="F5" s="13"/>
      <c r="G5" s="14"/>
    </row>
    <row r="6" ht="21.75" customHeight="1" spans="1:7">
      <c r="A6" s="15"/>
      <c r="B6" s="15"/>
      <c r="C6" s="15"/>
      <c r="D6" s="16"/>
      <c r="E6" s="17" t="s">
        <v>539</v>
      </c>
      <c r="F6" s="11" t="s">
        <v>635</v>
      </c>
      <c r="G6" s="11" t="s">
        <v>636</v>
      </c>
    </row>
    <row r="7" ht="40.5" customHeight="1" spans="1:7">
      <c r="A7" s="18"/>
      <c r="B7" s="18"/>
      <c r="C7" s="18"/>
      <c r="D7" s="19"/>
      <c r="E7" s="20"/>
      <c r="F7" s="19" t="s">
        <v>59</v>
      </c>
      <c r="G7" s="19"/>
    </row>
    <row r="8" ht="15" customHeight="1" spans="1:7">
      <c r="A8" s="21">
        <v>1</v>
      </c>
      <c r="B8" s="21">
        <v>2</v>
      </c>
      <c r="C8" s="21">
        <v>3</v>
      </c>
      <c r="D8" s="21">
        <v>4</v>
      </c>
      <c r="E8" s="21">
        <v>5</v>
      </c>
      <c r="F8" s="21">
        <v>6</v>
      </c>
      <c r="G8" s="21">
        <v>7</v>
      </c>
    </row>
    <row r="9" s="1" customFormat="1" customHeight="1" spans="1:7">
      <c r="A9" s="22" t="s">
        <v>72</v>
      </c>
      <c r="B9" s="23"/>
      <c r="C9" s="23"/>
      <c r="D9" s="23"/>
      <c r="E9" s="23">
        <v>27600000</v>
      </c>
      <c r="F9" s="23">
        <v>25921676.24</v>
      </c>
      <c r="G9" s="23">
        <v>26103090.05</v>
      </c>
    </row>
    <row r="10" s="1" customFormat="1" ht="17.25" customHeight="1" spans="1:7">
      <c r="A10" s="24"/>
      <c r="B10" s="25" t="s">
        <v>637</v>
      </c>
      <c r="C10" s="25" t="s">
        <v>184</v>
      </c>
      <c r="D10" s="24" t="s">
        <v>638</v>
      </c>
      <c r="E10" s="26">
        <v>430000</v>
      </c>
      <c r="F10" s="26">
        <v>430000</v>
      </c>
      <c r="G10" s="26">
        <v>430000</v>
      </c>
    </row>
    <row r="11" s="1" customFormat="1" ht="17.25" customHeight="1" spans="1:7">
      <c r="A11" s="27"/>
      <c r="B11" s="25" t="s">
        <v>637</v>
      </c>
      <c r="C11" s="25" t="s">
        <v>201</v>
      </c>
      <c r="D11" s="24" t="s">
        <v>638</v>
      </c>
      <c r="E11" s="26">
        <v>200000</v>
      </c>
      <c r="F11" s="26"/>
      <c r="G11" s="26"/>
    </row>
    <row r="12" s="1" customFormat="1" ht="17.25" customHeight="1" spans="1:7">
      <c r="A12" s="27"/>
      <c r="B12" s="25" t="s">
        <v>637</v>
      </c>
      <c r="C12" s="25" t="s">
        <v>205</v>
      </c>
      <c r="D12" s="24" t="s">
        <v>638</v>
      </c>
      <c r="E12" s="26">
        <v>500000</v>
      </c>
      <c r="F12" s="26">
        <v>500000</v>
      </c>
      <c r="G12" s="26">
        <v>500000</v>
      </c>
    </row>
    <row r="13" s="1" customFormat="1" ht="17.25" customHeight="1" spans="1:7">
      <c r="A13" s="27"/>
      <c r="B13" s="25" t="s">
        <v>637</v>
      </c>
      <c r="C13" s="25" t="s">
        <v>207</v>
      </c>
      <c r="D13" s="24" t="s">
        <v>638</v>
      </c>
      <c r="E13" s="26">
        <v>450000</v>
      </c>
      <c r="F13" s="26"/>
      <c r="G13" s="26"/>
    </row>
    <row r="14" s="1" customFormat="1" ht="17.25" customHeight="1" spans="1:7">
      <c r="A14" s="27"/>
      <c r="B14" s="25" t="s">
        <v>637</v>
      </c>
      <c r="C14" s="25" t="s">
        <v>209</v>
      </c>
      <c r="D14" s="24" t="s">
        <v>638</v>
      </c>
      <c r="E14" s="26">
        <v>1960000</v>
      </c>
      <c r="F14" s="26"/>
      <c r="G14" s="26"/>
    </row>
    <row r="15" s="1" customFormat="1" ht="17.25" customHeight="1" spans="1:7">
      <c r="A15" s="27"/>
      <c r="B15" s="25" t="s">
        <v>637</v>
      </c>
      <c r="C15" s="25" t="s">
        <v>211</v>
      </c>
      <c r="D15" s="24" t="s">
        <v>638</v>
      </c>
      <c r="E15" s="26">
        <v>120000</v>
      </c>
      <c r="F15" s="26">
        <v>2075200</v>
      </c>
      <c r="G15" s="26">
        <v>2075200</v>
      </c>
    </row>
    <row r="16" s="1" customFormat="1" ht="17.25" customHeight="1" spans="1:7">
      <c r="A16" s="27"/>
      <c r="B16" s="25" t="s">
        <v>637</v>
      </c>
      <c r="C16" s="25" t="s">
        <v>217</v>
      </c>
      <c r="D16" s="24" t="s">
        <v>638</v>
      </c>
      <c r="E16" s="26">
        <v>770000</v>
      </c>
      <c r="F16" s="26"/>
      <c r="G16" s="26"/>
    </row>
    <row r="17" s="1" customFormat="1" ht="17.25" customHeight="1" spans="1:7">
      <c r="A17" s="27"/>
      <c r="B17" s="25" t="s">
        <v>637</v>
      </c>
      <c r="C17" s="25" t="s">
        <v>219</v>
      </c>
      <c r="D17" s="24" t="s">
        <v>638</v>
      </c>
      <c r="E17" s="26">
        <v>100000</v>
      </c>
      <c r="F17" s="26">
        <v>100000</v>
      </c>
      <c r="G17" s="26">
        <v>100000</v>
      </c>
    </row>
    <row r="18" s="1" customFormat="1" ht="17.25" customHeight="1" spans="1:7">
      <c r="A18" s="27"/>
      <c r="B18" s="25" t="s">
        <v>637</v>
      </c>
      <c r="C18" s="25" t="s">
        <v>221</v>
      </c>
      <c r="D18" s="24" t="s">
        <v>638</v>
      </c>
      <c r="E18" s="26">
        <v>50000</v>
      </c>
      <c r="F18" s="26">
        <v>50000</v>
      </c>
      <c r="G18" s="26">
        <v>50000</v>
      </c>
    </row>
    <row r="19" s="1" customFormat="1" ht="17.25" customHeight="1" spans="1:7">
      <c r="A19" s="27"/>
      <c r="B19" s="25" t="s">
        <v>637</v>
      </c>
      <c r="C19" s="25" t="s">
        <v>223</v>
      </c>
      <c r="D19" s="24" t="s">
        <v>638</v>
      </c>
      <c r="E19" s="26">
        <v>180000</v>
      </c>
      <c r="F19" s="26">
        <v>180000</v>
      </c>
      <c r="G19" s="26">
        <v>180000</v>
      </c>
    </row>
    <row r="20" s="1" customFormat="1" ht="17.25" customHeight="1" spans="1:7">
      <c r="A20" s="27"/>
      <c r="B20" s="25" t="s">
        <v>637</v>
      </c>
      <c r="C20" s="25" t="s">
        <v>227</v>
      </c>
      <c r="D20" s="24" t="s">
        <v>638</v>
      </c>
      <c r="E20" s="26">
        <v>5190000</v>
      </c>
      <c r="F20" s="26">
        <v>4936476.24</v>
      </c>
      <c r="G20" s="26">
        <v>5117890.05</v>
      </c>
    </row>
    <row r="21" s="1" customFormat="1" ht="17.25" customHeight="1" spans="1:7">
      <c r="A21" s="27"/>
      <c r="B21" s="25" t="s">
        <v>637</v>
      </c>
      <c r="C21" s="25" t="s">
        <v>235</v>
      </c>
      <c r="D21" s="24" t="s">
        <v>638</v>
      </c>
      <c r="E21" s="26">
        <v>50000</v>
      </c>
      <c r="F21" s="26">
        <v>50000</v>
      </c>
      <c r="G21" s="26">
        <v>50000</v>
      </c>
    </row>
    <row r="22" s="1" customFormat="1" ht="17.25" customHeight="1" spans="1:7">
      <c r="A22" s="27"/>
      <c r="B22" s="25" t="s">
        <v>637</v>
      </c>
      <c r="C22" s="25" t="s">
        <v>237</v>
      </c>
      <c r="D22" s="24" t="s">
        <v>638</v>
      </c>
      <c r="E22" s="26">
        <v>12200000</v>
      </c>
      <c r="F22" s="26">
        <v>12200000</v>
      </c>
      <c r="G22" s="26">
        <v>12200000</v>
      </c>
    </row>
    <row r="23" s="1" customFormat="1" ht="17.25" customHeight="1" spans="1:7">
      <c r="A23" s="27"/>
      <c r="B23" s="25" t="s">
        <v>637</v>
      </c>
      <c r="C23" s="25" t="s">
        <v>239</v>
      </c>
      <c r="D23" s="24" t="s">
        <v>638</v>
      </c>
      <c r="E23" s="26">
        <v>5400000</v>
      </c>
      <c r="F23" s="26">
        <v>5400000</v>
      </c>
      <c r="G23" s="26">
        <v>5400000</v>
      </c>
    </row>
    <row r="24" ht="18.75" customHeight="1" spans="1:7">
      <c r="A24" s="28" t="s">
        <v>57</v>
      </c>
      <c r="B24" s="29" t="s">
        <v>639</v>
      </c>
      <c r="C24" s="29"/>
      <c r="D24" s="30"/>
      <c r="E24" s="31">
        <f>SUM(E10:E23)</f>
        <v>27600000</v>
      </c>
      <c r="F24" s="31">
        <f>SUM(F10:F23)</f>
        <v>25921676.24</v>
      </c>
      <c r="G24" s="31">
        <f>SUM(G10:G23)</f>
        <v>26103090.05</v>
      </c>
    </row>
  </sheetData>
  <mergeCells count="11">
    <mergeCell ref="A3:G3"/>
    <mergeCell ref="A4:D4"/>
    <mergeCell ref="E5:G5"/>
    <mergeCell ref="A24:D24"/>
    <mergeCell ref="A5:A7"/>
    <mergeCell ref="B5:B7"/>
    <mergeCell ref="C5:C7"/>
    <mergeCell ref="D5:D7"/>
    <mergeCell ref="E6:E7"/>
    <mergeCell ref="F6:F7"/>
    <mergeCell ref="G6:G7"/>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1"/>
  <sheetViews>
    <sheetView showZeros="0" zoomScale="85" zoomScaleNormal="85" workbookViewId="0">
      <pane ySplit="1" topLeftCell="A2" activePane="bottomLeft" state="frozen"/>
      <selection/>
      <selection pane="bottomLeft" activeCell="D19" sqref="D19"/>
    </sheetView>
  </sheetViews>
  <sheetFormatPr defaultColWidth="8" defaultRowHeight="14.25" customHeight="1"/>
  <cols>
    <col min="1" max="1" width="21.1401869158878" customWidth="1"/>
    <col min="2" max="2" width="35.2803738317757" customWidth="1"/>
    <col min="3" max="19" width="16.1775700934579" customWidth="1"/>
  </cols>
  <sheetData>
    <row r="1" customHeight="1" spans="1:19">
      <c r="A1" s="2"/>
      <c r="B1" s="2"/>
      <c r="C1" s="2"/>
      <c r="D1" s="2"/>
      <c r="E1" s="2"/>
      <c r="F1" s="2"/>
      <c r="G1" s="2"/>
      <c r="H1" s="2"/>
      <c r="I1" s="2"/>
      <c r="J1" s="2"/>
      <c r="K1" s="2"/>
      <c r="L1" s="2"/>
      <c r="M1" s="2"/>
      <c r="N1" s="2"/>
      <c r="O1" s="2"/>
      <c r="P1" s="2"/>
      <c r="Q1" s="2"/>
      <c r="R1" s="2"/>
      <c r="S1" s="2"/>
    </row>
    <row r="2" ht="12" customHeight="1" spans="1:18">
      <c r="A2" s="186"/>
      <c r="J2" s="204"/>
      <c r="R2" s="4" t="s">
        <v>53</v>
      </c>
    </row>
    <row r="3" ht="36" customHeight="1" spans="1:19">
      <c r="A3" s="187" t="s">
        <v>54</v>
      </c>
      <c r="B3" s="32"/>
      <c r="C3" s="32"/>
      <c r="D3" s="32"/>
      <c r="E3" s="32"/>
      <c r="F3" s="32"/>
      <c r="G3" s="32"/>
      <c r="H3" s="32"/>
      <c r="I3" s="32"/>
      <c r="J3" s="53"/>
      <c r="K3" s="32"/>
      <c r="L3" s="32"/>
      <c r="M3" s="32"/>
      <c r="N3" s="32"/>
      <c r="O3" s="32"/>
      <c r="P3" s="32"/>
      <c r="Q3" s="32"/>
      <c r="R3" s="32"/>
      <c r="S3" s="32"/>
    </row>
    <row r="4" ht="20.25" customHeight="1" spans="1:19">
      <c r="A4" s="100" t="str">
        <f>"单位名称："&amp;"中国（云南）自由贸易试验区昆明片区制度创新部\昆明经济技术开发区制度创新部"</f>
        <v>单位名称：中国（云南）自由贸易试验区昆明片区制度创新部\昆明经济技术开发区制度创新部</v>
      </c>
      <c r="B4" s="8"/>
      <c r="C4" s="8"/>
      <c r="D4" s="8"/>
      <c r="E4" s="8"/>
      <c r="F4" s="8"/>
      <c r="G4" s="8"/>
      <c r="H4" s="8"/>
      <c r="I4" s="8"/>
      <c r="J4" s="205"/>
      <c r="K4" s="8"/>
      <c r="L4" s="8"/>
      <c r="M4" s="8"/>
      <c r="N4" s="9"/>
      <c r="O4" s="9"/>
      <c r="P4" s="9"/>
      <c r="Q4" s="9"/>
      <c r="R4" s="9" t="s">
        <v>2</v>
      </c>
      <c r="S4" s="9" t="s">
        <v>2</v>
      </c>
    </row>
    <row r="5" ht="18.75" customHeight="1" spans="1:19">
      <c r="A5" s="188" t="s">
        <v>55</v>
      </c>
      <c r="B5" s="189" t="s">
        <v>56</v>
      </c>
      <c r="C5" s="189" t="s">
        <v>57</v>
      </c>
      <c r="D5" s="190" t="s">
        <v>58</v>
      </c>
      <c r="E5" s="191"/>
      <c r="F5" s="191"/>
      <c r="G5" s="191"/>
      <c r="H5" s="191"/>
      <c r="I5" s="191"/>
      <c r="J5" s="206"/>
      <c r="K5" s="191"/>
      <c r="L5" s="191"/>
      <c r="M5" s="191"/>
      <c r="N5" s="207"/>
      <c r="O5" s="207" t="s">
        <v>46</v>
      </c>
      <c r="P5" s="207"/>
      <c r="Q5" s="207"/>
      <c r="R5" s="207"/>
      <c r="S5" s="207"/>
    </row>
    <row r="6" ht="18" customHeight="1" spans="1:19">
      <c r="A6" s="192"/>
      <c r="B6" s="193"/>
      <c r="C6" s="193"/>
      <c r="D6" s="193" t="s">
        <v>59</v>
      </c>
      <c r="E6" s="193" t="s">
        <v>60</v>
      </c>
      <c r="F6" s="193" t="s">
        <v>61</v>
      </c>
      <c r="G6" s="193" t="s">
        <v>62</v>
      </c>
      <c r="H6" s="193" t="s">
        <v>63</v>
      </c>
      <c r="I6" s="208" t="s">
        <v>64</v>
      </c>
      <c r="J6" s="209"/>
      <c r="K6" s="208" t="s">
        <v>65</v>
      </c>
      <c r="L6" s="208" t="s">
        <v>66</v>
      </c>
      <c r="M6" s="208" t="s">
        <v>67</v>
      </c>
      <c r="N6" s="210" t="s">
        <v>68</v>
      </c>
      <c r="O6" s="211" t="s">
        <v>59</v>
      </c>
      <c r="P6" s="211" t="s">
        <v>60</v>
      </c>
      <c r="Q6" s="211" t="s">
        <v>61</v>
      </c>
      <c r="R6" s="211" t="s">
        <v>62</v>
      </c>
      <c r="S6" s="211" t="s">
        <v>69</v>
      </c>
    </row>
    <row r="7" ht="29.25" customHeight="1" spans="1:19">
      <c r="A7" s="194"/>
      <c r="B7" s="195"/>
      <c r="C7" s="195"/>
      <c r="D7" s="195"/>
      <c r="E7" s="195"/>
      <c r="F7" s="195"/>
      <c r="G7" s="195"/>
      <c r="H7" s="195"/>
      <c r="I7" s="212" t="s">
        <v>59</v>
      </c>
      <c r="J7" s="212" t="s">
        <v>70</v>
      </c>
      <c r="K7" s="212" t="s">
        <v>65</v>
      </c>
      <c r="L7" s="212" t="s">
        <v>66</v>
      </c>
      <c r="M7" s="212" t="s">
        <v>67</v>
      </c>
      <c r="N7" s="212" t="s">
        <v>68</v>
      </c>
      <c r="O7" s="212"/>
      <c r="P7" s="212"/>
      <c r="Q7" s="212"/>
      <c r="R7" s="212"/>
      <c r="S7" s="212"/>
    </row>
    <row r="8" ht="16.5" customHeight="1" spans="1:19">
      <c r="A8" s="196">
        <v>1</v>
      </c>
      <c r="B8" s="196">
        <v>2</v>
      </c>
      <c r="C8" s="196">
        <v>3</v>
      </c>
      <c r="D8" s="196">
        <v>4</v>
      </c>
      <c r="E8" s="196">
        <v>5</v>
      </c>
      <c r="F8" s="21">
        <v>6</v>
      </c>
      <c r="G8" s="21">
        <v>7</v>
      </c>
      <c r="H8" s="196">
        <v>8</v>
      </c>
      <c r="I8" s="21">
        <v>9</v>
      </c>
      <c r="J8" s="41">
        <v>10</v>
      </c>
      <c r="K8" s="41">
        <v>11</v>
      </c>
      <c r="L8" s="213">
        <v>12</v>
      </c>
      <c r="M8" s="41">
        <v>13</v>
      </c>
      <c r="N8" s="41">
        <v>14</v>
      </c>
      <c r="O8" s="41">
        <v>15</v>
      </c>
      <c r="P8" s="41">
        <v>16</v>
      </c>
      <c r="Q8" s="41">
        <v>17</v>
      </c>
      <c r="R8" s="41">
        <v>18</v>
      </c>
      <c r="S8" s="41">
        <v>19</v>
      </c>
    </row>
    <row r="9" s="1" customFormat="1" ht="25" customHeight="1" spans="1:19">
      <c r="A9" s="197" t="s">
        <v>71</v>
      </c>
      <c r="B9" s="197" t="s">
        <v>72</v>
      </c>
      <c r="C9" s="198">
        <v>27600000</v>
      </c>
      <c r="D9" s="198">
        <v>27600000</v>
      </c>
      <c r="E9" s="198">
        <v>27600000</v>
      </c>
      <c r="F9" s="198"/>
      <c r="G9" s="198"/>
      <c r="H9" s="198"/>
      <c r="I9" s="198"/>
      <c r="J9" s="198"/>
      <c r="K9" s="198"/>
      <c r="L9" s="198"/>
      <c r="M9" s="198"/>
      <c r="N9" s="198"/>
      <c r="O9" s="198"/>
      <c r="P9" s="198"/>
      <c r="Q9" s="198"/>
      <c r="R9" s="198"/>
      <c r="S9" s="198"/>
    </row>
    <row r="10" s="1" customFormat="1" ht="25" customHeight="1" spans="1:19">
      <c r="A10" s="199" t="s">
        <v>73</v>
      </c>
      <c r="B10" s="199" t="s">
        <v>72</v>
      </c>
      <c r="C10" s="198">
        <v>27600000</v>
      </c>
      <c r="D10" s="198">
        <v>27600000</v>
      </c>
      <c r="E10" s="198">
        <v>27600000</v>
      </c>
      <c r="F10" s="198"/>
      <c r="G10" s="198"/>
      <c r="H10" s="198"/>
      <c r="I10" s="198"/>
      <c r="J10" s="198"/>
      <c r="K10" s="198"/>
      <c r="L10" s="198"/>
      <c r="M10" s="198"/>
      <c r="N10" s="198"/>
      <c r="O10" s="198"/>
      <c r="P10" s="198"/>
      <c r="Q10" s="198"/>
      <c r="R10" s="198"/>
      <c r="S10" s="198"/>
    </row>
    <row r="11" ht="16.5" customHeight="1" spans="1:19">
      <c r="A11" s="200" t="s">
        <v>57</v>
      </c>
      <c r="B11" s="201"/>
      <c r="C11" s="202"/>
      <c r="D11" s="203"/>
      <c r="E11" s="98"/>
      <c r="F11" s="98"/>
      <c r="G11" s="98"/>
      <c r="H11" s="98"/>
      <c r="I11" s="98"/>
      <c r="J11" s="98"/>
      <c r="K11" s="98"/>
      <c r="L11" s="98"/>
      <c r="M11" s="98"/>
      <c r="N11" s="98"/>
      <c r="O11" s="98"/>
      <c r="P11" s="98"/>
      <c r="Q11" s="98"/>
      <c r="R11" s="98"/>
      <c r="S11" s="98"/>
    </row>
  </sheetData>
  <mergeCells count="20">
    <mergeCell ref="R2:S2"/>
    <mergeCell ref="A3:S3"/>
    <mergeCell ref="A4:D4"/>
    <mergeCell ref="R4:S4"/>
    <mergeCell ref="D5:N5"/>
    <mergeCell ref="O5:S5"/>
    <mergeCell ref="I6:N6"/>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15"/>
  <sheetViews>
    <sheetView showZeros="0" zoomScale="85" zoomScaleNormal="85" workbookViewId="0">
      <pane ySplit="1" topLeftCell="A2" activePane="bottomLeft" state="frozen"/>
      <selection/>
      <selection pane="bottomLeft" activeCell="C19" sqref="C19"/>
    </sheetView>
  </sheetViews>
  <sheetFormatPr defaultColWidth="9.14018691588785" defaultRowHeight="14.25" customHeight="1"/>
  <cols>
    <col min="1" max="1" width="14.2803738317757" customWidth="1"/>
    <col min="2" max="2" width="32.5700934579439" customWidth="1"/>
    <col min="3" max="6" width="18.8504672897196" customWidth="1"/>
    <col min="7" max="7" width="21.2803738317757" customWidth="1"/>
    <col min="8" max="9" width="18.8504672897196" customWidth="1"/>
    <col min="10" max="10" width="17.8504672897196" customWidth="1"/>
    <col min="11" max="15" width="18.8504672897196" customWidth="1"/>
  </cols>
  <sheetData>
    <row r="1" customHeight="1" spans="1:15">
      <c r="A1" s="2"/>
      <c r="B1" s="2"/>
      <c r="C1" s="2"/>
      <c r="D1" s="2"/>
      <c r="E1" s="2"/>
      <c r="F1" s="2"/>
      <c r="G1" s="2"/>
      <c r="H1" s="2"/>
      <c r="I1" s="2"/>
      <c r="J1" s="2"/>
      <c r="K1" s="2"/>
      <c r="L1" s="2"/>
      <c r="M1" s="2"/>
      <c r="N1" s="2"/>
      <c r="O1" s="2"/>
    </row>
    <row r="2" ht="15.75" customHeight="1" spans="15:15">
      <c r="O2" s="62" t="s">
        <v>74</v>
      </c>
    </row>
    <row r="3" ht="28.5" customHeight="1" spans="1:15">
      <c r="A3" s="32" t="s">
        <v>75</v>
      </c>
      <c r="B3" s="32"/>
      <c r="C3" s="32"/>
      <c r="D3" s="32"/>
      <c r="E3" s="32"/>
      <c r="F3" s="32"/>
      <c r="G3" s="32"/>
      <c r="H3" s="32"/>
      <c r="I3" s="32"/>
      <c r="J3" s="32"/>
      <c r="K3" s="32"/>
      <c r="L3" s="32"/>
      <c r="M3" s="32"/>
      <c r="N3" s="32"/>
      <c r="O3" s="32"/>
    </row>
    <row r="4" ht="15" customHeight="1" spans="1:15">
      <c r="A4" s="177" t="str">
        <f>"单位名称："&amp;"中国（云南）自由贸易试验区昆明片区制度创新部\昆明经济技术开发区制度创新部"</f>
        <v>单位名称：中国（云南）自由贸易试验区昆明片区制度创新部\昆明经济技术开发区制度创新部</v>
      </c>
      <c r="B4" s="112"/>
      <c r="C4" s="65"/>
      <c r="D4" s="65"/>
      <c r="E4" s="65"/>
      <c r="F4" s="65"/>
      <c r="G4" s="8"/>
      <c r="H4" s="65"/>
      <c r="I4" s="65"/>
      <c r="J4" s="8"/>
      <c r="K4" s="65"/>
      <c r="L4" s="65"/>
      <c r="M4" s="8"/>
      <c r="N4" s="8"/>
      <c r="O4" s="113" t="s">
        <v>2</v>
      </c>
    </row>
    <row r="5" ht="18.75" customHeight="1" spans="1:15">
      <c r="A5" s="11" t="s">
        <v>76</v>
      </c>
      <c r="B5" s="11" t="s">
        <v>77</v>
      </c>
      <c r="C5" s="17" t="s">
        <v>57</v>
      </c>
      <c r="D5" s="70" t="s">
        <v>60</v>
      </c>
      <c r="E5" s="70"/>
      <c r="F5" s="70"/>
      <c r="G5" s="178" t="s">
        <v>61</v>
      </c>
      <c r="H5" s="11" t="s">
        <v>62</v>
      </c>
      <c r="I5" s="11" t="s">
        <v>78</v>
      </c>
      <c r="J5" s="12" t="s">
        <v>79</v>
      </c>
      <c r="K5" s="76" t="s">
        <v>80</v>
      </c>
      <c r="L5" s="76" t="s">
        <v>81</v>
      </c>
      <c r="M5" s="76" t="s">
        <v>82</v>
      </c>
      <c r="N5" s="76" t="s">
        <v>83</v>
      </c>
      <c r="O5" s="93" t="s">
        <v>84</v>
      </c>
    </row>
    <row r="6" ht="30" customHeight="1" spans="1:15">
      <c r="A6" s="20"/>
      <c r="B6" s="20"/>
      <c r="C6" s="20"/>
      <c r="D6" s="70" t="s">
        <v>59</v>
      </c>
      <c r="E6" s="70" t="s">
        <v>85</v>
      </c>
      <c r="F6" s="70" t="s">
        <v>86</v>
      </c>
      <c r="G6" s="20"/>
      <c r="H6" s="20"/>
      <c r="I6" s="20"/>
      <c r="J6" s="70" t="s">
        <v>59</v>
      </c>
      <c r="K6" s="97" t="s">
        <v>80</v>
      </c>
      <c r="L6" s="97" t="s">
        <v>81</v>
      </c>
      <c r="M6" s="97" t="s">
        <v>82</v>
      </c>
      <c r="N6" s="97" t="s">
        <v>83</v>
      </c>
      <c r="O6" s="97" t="s">
        <v>84</v>
      </c>
    </row>
    <row r="7" ht="16.5" customHeight="1" spans="1:15">
      <c r="A7" s="70">
        <v>1</v>
      </c>
      <c r="B7" s="70">
        <v>2</v>
      </c>
      <c r="C7" s="70">
        <v>3</v>
      </c>
      <c r="D7" s="70">
        <v>4</v>
      </c>
      <c r="E7" s="70">
        <v>5</v>
      </c>
      <c r="F7" s="70">
        <v>6</v>
      </c>
      <c r="G7" s="70">
        <v>7</v>
      </c>
      <c r="H7" s="55">
        <v>8</v>
      </c>
      <c r="I7" s="55">
        <v>9</v>
      </c>
      <c r="J7" s="55">
        <v>10</v>
      </c>
      <c r="K7" s="55">
        <v>11</v>
      </c>
      <c r="L7" s="55">
        <v>12</v>
      </c>
      <c r="M7" s="55">
        <v>13</v>
      </c>
      <c r="N7" s="55">
        <v>14</v>
      </c>
      <c r="O7" s="70">
        <v>15</v>
      </c>
    </row>
    <row r="8" s="1" customFormat="1" ht="21" customHeight="1" spans="1:15">
      <c r="A8" s="179" t="s">
        <v>87</v>
      </c>
      <c r="B8" s="179" t="s">
        <v>88</v>
      </c>
      <c r="C8" s="180">
        <v>25070000</v>
      </c>
      <c r="D8" s="181">
        <v>25070000</v>
      </c>
      <c r="E8" s="181"/>
      <c r="F8" s="181">
        <v>25070000</v>
      </c>
      <c r="G8" s="181"/>
      <c r="H8" s="181"/>
      <c r="I8" s="181"/>
      <c r="J8" s="181"/>
      <c r="K8" s="181"/>
      <c r="L8" s="181"/>
      <c r="M8" s="181"/>
      <c r="N8" s="180"/>
      <c r="O8" s="180"/>
    </row>
    <row r="9" s="1" customFormat="1" ht="21" customHeight="1" spans="1:15">
      <c r="A9" s="182" t="s">
        <v>89</v>
      </c>
      <c r="B9" s="182" t="s">
        <v>90</v>
      </c>
      <c r="C9" s="180">
        <v>25070000</v>
      </c>
      <c r="D9" s="181">
        <v>25070000</v>
      </c>
      <c r="E9" s="181"/>
      <c r="F9" s="181">
        <v>25070000</v>
      </c>
      <c r="G9" s="181"/>
      <c r="H9" s="181"/>
      <c r="I9" s="181"/>
      <c r="J9" s="181"/>
      <c r="K9" s="181"/>
      <c r="L9" s="181"/>
      <c r="M9" s="181"/>
      <c r="N9" s="180"/>
      <c r="O9" s="180"/>
    </row>
    <row r="10" s="1" customFormat="1" ht="21" customHeight="1" spans="1:15">
      <c r="A10" s="183" t="s">
        <v>91</v>
      </c>
      <c r="B10" s="183" t="s">
        <v>92</v>
      </c>
      <c r="C10" s="180">
        <v>25070000</v>
      </c>
      <c r="D10" s="181">
        <v>25070000</v>
      </c>
      <c r="E10" s="181"/>
      <c r="F10" s="181">
        <v>25070000</v>
      </c>
      <c r="G10" s="181"/>
      <c r="H10" s="181"/>
      <c r="I10" s="181"/>
      <c r="J10" s="181"/>
      <c r="K10" s="181"/>
      <c r="L10" s="181"/>
      <c r="M10" s="181"/>
      <c r="N10" s="180"/>
      <c r="O10" s="180"/>
    </row>
    <row r="11" s="1" customFormat="1" ht="21" customHeight="1" spans="1:15">
      <c r="A11" s="179" t="s">
        <v>93</v>
      </c>
      <c r="B11" s="179" t="s">
        <v>94</v>
      </c>
      <c r="C11" s="180">
        <v>2530000</v>
      </c>
      <c r="D11" s="181">
        <v>2530000</v>
      </c>
      <c r="E11" s="181"/>
      <c r="F11" s="181">
        <v>2530000</v>
      </c>
      <c r="G11" s="181"/>
      <c r="H11" s="181"/>
      <c r="I11" s="181"/>
      <c r="J11" s="181"/>
      <c r="K11" s="181"/>
      <c r="L11" s="181"/>
      <c r="M11" s="181"/>
      <c r="N11" s="180"/>
      <c r="O11" s="180"/>
    </row>
    <row r="12" s="1" customFormat="1" ht="21" customHeight="1" spans="1:15">
      <c r="A12" s="182" t="s">
        <v>95</v>
      </c>
      <c r="B12" s="182" t="s">
        <v>96</v>
      </c>
      <c r="C12" s="180">
        <v>2530000</v>
      </c>
      <c r="D12" s="181">
        <v>2530000</v>
      </c>
      <c r="E12" s="181"/>
      <c r="F12" s="181">
        <v>2530000</v>
      </c>
      <c r="G12" s="181"/>
      <c r="H12" s="181"/>
      <c r="I12" s="181"/>
      <c r="J12" s="181"/>
      <c r="K12" s="181"/>
      <c r="L12" s="181"/>
      <c r="M12" s="181"/>
      <c r="N12" s="180"/>
      <c r="O12" s="180"/>
    </row>
    <row r="13" s="1" customFormat="1" ht="21" customHeight="1" spans="1:15">
      <c r="A13" s="183" t="s">
        <v>97</v>
      </c>
      <c r="B13" s="183" t="s">
        <v>98</v>
      </c>
      <c r="C13" s="180">
        <v>120000</v>
      </c>
      <c r="D13" s="181">
        <v>120000</v>
      </c>
      <c r="E13" s="181"/>
      <c r="F13" s="181">
        <v>120000</v>
      </c>
      <c r="G13" s="181"/>
      <c r="H13" s="181"/>
      <c r="I13" s="181"/>
      <c r="J13" s="181"/>
      <c r="K13" s="181"/>
      <c r="L13" s="181"/>
      <c r="M13" s="181"/>
      <c r="N13" s="180"/>
      <c r="O13" s="180"/>
    </row>
    <row r="14" s="1" customFormat="1" ht="21" customHeight="1" spans="1:15">
      <c r="A14" s="183" t="s">
        <v>99</v>
      </c>
      <c r="B14" s="183" t="s">
        <v>92</v>
      </c>
      <c r="C14" s="180">
        <v>2410000</v>
      </c>
      <c r="D14" s="181">
        <v>2410000</v>
      </c>
      <c r="E14" s="181"/>
      <c r="F14" s="181">
        <v>2410000</v>
      </c>
      <c r="G14" s="181"/>
      <c r="H14" s="181"/>
      <c r="I14" s="181"/>
      <c r="J14" s="181"/>
      <c r="K14" s="181"/>
      <c r="L14" s="181"/>
      <c r="M14" s="181"/>
      <c r="N14" s="180"/>
      <c r="O14" s="180"/>
    </row>
    <row r="15" s="1" customFormat="1" ht="21" customHeight="1" spans="1:15">
      <c r="A15" s="184" t="s">
        <v>57</v>
      </c>
      <c r="B15" s="185"/>
      <c r="C15" s="181">
        <v>27600000</v>
      </c>
      <c r="D15" s="181">
        <v>27600000</v>
      </c>
      <c r="E15" s="181"/>
      <c r="F15" s="181">
        <v>27600000</v>
      </c>
      <c r="G15" s="181"/>
      <c r="H15" s="181"/>
      <c r="I15" s="181"/>
      <c r="J15" s="181"/>
      <c r="K15" s="181"/>
      <c r="L15" s="181"/>
      <c r="M15" s="181"/>
      <c r="N15" s="181"/>
      <c r="O15" s="181"/>
    </row>
  </sheetData>
  <mergeCells count="11">
    <mergeCell ref="A3:O3"/>
    <mergeCell ref="A4:L4"/>
    <mergeCell ref="D5:F5"/>
    <mergeCell ref="J5:O5"/>
    <mergeCell ref="A15:B15"/>
    <mergeCell ref="A5:A6"/>
    <mergeCell ref="B5:B6"/>
    <mergeCell ref="C5:C6"/>
    <mergeCell ref="G5:G6"/>
    <mergeCell ref="H5:H6"/>
    <mergeCell ref="I5:I6"/>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6"/>
  <sheetViews>
    <sheetView showZeros="0" zoomScale="85" zoomScaleNormal="85" workbookViewId="0">
      <pane ySplit="1" topLeftCell="A8" activePane="bottomLeft" state="frozen"/>
      <selection/>
      <selection pane="bottomLeft" activeCell="B10" sqref="B10"/>
    </sheetView>
  </sheetViews>
  <sheetFormatPr defaultColWidth="9.14018691588785" defaultRowHeight="14.25" customHeight="1" outlineLevelCol="3"/>
  <cols>
    <col min="1" max="1" width="49.2803738317757" customWidth="1"/>
    <col min="2" max="2" width="43.3177570093458" customWidth="1"/>
    <col min="3" max="3" width="48.5700934579439" customWidth="1"/>
    <col min="4" max="4" width="41.1775700934579" customWidth="1"/>
  </cols>
  <sheetData>
    <row r="1" customHeight="1" spans="1:4">
      <c r="A1" s="2"/>
      <c r="B1" s="2"/>
      <c r="C1" s="2"/>
      <c r="D1" s="2"/>
    </row>
    <row r="2" customFormat="1" customHeight="1" spans="4:4">
      <c r="D2" s="110" t="s">
        <v>100</v>
      </c>
    </row>
    <row r="3" ht="31.5" customHeight="1" spans="1:4">
      <c r="A3" s="52" t="s">
        <v>101</v>
      </c>
      <c r="B3" s="161"/>
      <c r="C3" s="161"/>
      <c r="D3" s="161"/>
    </row>
    <row r="4" ht="17.25" customHeight="1" spans="1:4">
      <c r="A4" s="6" t="str">
        <f>"单位名称："&amp;"中国（云南）自由贸易试验区昆明片区制度创新部\昆明经济技术开发区制度创新部"</f>
        <v>单位名称：中国（云南）自由贸易试验区昆明片区制度创新部\昆明经济技术开发区制度创新部</v>
      </c>
      <c r="B4" s="162"/>
      <c r="C4" s="162"/>
      <c r="D4" s="111" t="s">
        <v>2</v>
      </c>
    </row>
    <row r="5" ht="24.65" customHeight="1" spans="1:4">
      <c r="A5" s="12" t="s">
        <v>3</v>
      </c>
      <c r="B5" s="14"/>
      <c r="C5" s="12" t="s">
        <v>4</v>
      </c>
      <c r="D5" s="14"/>
    </row>
    <row r="6" ht="15.65" customHeight="1" spans="1:4">
      <c r="A6" s="17" t="s">
        <v>5</v>
      </c>
      <c r="B6" s="163" t="s">
        <v>6</v>
      </c>
      <c r="C6" s="17" t="s">
        <v>102</v>
      </c>
      <c r="D6" s="163" t="s">
        <v>6</v>
      </c>
    </row>
    <row r="7" ht="14.15" customHeight="1" spans="1:4">
      <c r="A7" s="20"/>
      <c r="B7" s="19"/>
      <c r="C7" s="20"/>
      <c r="D7" s="19"/>
    </row>
    <row r="8" ht="29.15" customHeight="1" spans="1:4">
      <c r="A8" s="164" t="s">
        <v>103</v>
      </c>
      <c r="B8" s="155">
        <v>27600000</v>
      </c>
      <c r="C8" s="165" t="s">
        <v>104</v>
      </c>
      <c r="D8" s="155">
        <v>27600000</v>
      </c>
    </row>
    <row r="9" ht="29.15" customHeight="1" spans="1:4">
      <c r="A9" s="166" t="s">
        <v>105</v>
      </c>
      <c r="B9" s="155">
        <v>27600000</v>
      </c>
      <c r="C9" s="167" t="s">
        <v>106</v>
      </c>
      <c r="D9" s="155">
        <v>25070000</v>
      </c>
    </row>
    <row r="10" ht="29.15" customHeight="1" spans="1:4">
      <c r="A10" s="166" t="s">
        <v>107</v>
      </c>
      <c r="B10" s="98"/>
      <c r="C10" s="167" t="s">
        <v>108</v>
      </c>
      <c r="D10" s="155"/>
    </row>
    <row r="11" ht="29.15" customHeight="1" spans="1:4">
      <c r="A11" s="166" t="s">
        <v>109</v>
      </c>
      <c r="B11" s="98"/>
      <c r="C11" s="167" t="s">
        <v>110</v>
      </c>
      <c r="D11" s="155"/>
    </row>
    <row r="12" ht="29.15" customHeight="1" spans="1:4">
      <c r="A12" s="168" t="s">
        <v>111</v>
      </c>
      <c r="B12" s="169"/>
      <c r="C12" s="167" t="s">
        <v>112</v>
      </c>
      <c r="D12" s="155">
        <v>2530000</v>
      </c>
    </row>
    <row r="13" ht="29.15" customHeight="1" spans="1:4">
      <c r="A13" s="166" t="s">
        <v>105</v>
      </c>
      <c r="B13" s="142"/>
      <c r="C13" s="167" t="s">
        <v>113</v>
      </c>
      <c r="D13" s="169"/>
    </row>
    <row r="14" ht="29.15" customHeight="1" spans="1:4">
      <c r="A14" s="170" t="s">
        <v>107</v>
      </c>
      <c r="B14" s="142"/>
      <c r="C14" s="171" t="s">
        <v>114</v>
      </c>
      <c r="D14" s="169"/>
    </row>
    <row r="15" ht="29.15" customHeight="1" spans="1:4">
      <c r="A15" s="170" t="s">
        <v>109</v>
      </c>
      <c r="B15" s="169"/>
      <c r="C15" s="171" t="s">
        <v>115</v>
      </c>
      <c r="D15" s="169"/>
    </row>
    <row r="16" ht="29.15" customHeight="1" spans="1:4">
      <c r="A16" s="170"/>
      <c r="B16" s="169"/>
      <c r="C16" s="171" t="s">
        <v>116</v>
      </c>
      <c r="D16" s="169"/>
    </row>
    <row r="17" ht="29.15" customHeight="1" spans="1:4">
      <c r="A17" s="170"/>
      <c r="B17" s="169"/>
      <c r="C17" s="171" t="s">
        <v>117</v>
      </c>
      <c r="D17" s="169"/>
    </row>
    <row r="18" ht="29.15" customHeight="1" spans="1:4">
      <c r="A18" s="170"/>
      <c r="B18" s="169"/>
      <c r="C18" s="171" t="s">
        <v>118</v>
      </c>
      <c r="D18" s="169"/>
    </row>
    <row r="19" ht="29.15" customHeight="1" spans="1:4">
      <c r="A19" s="170"/>
      <c r="B19" s="169"/>
      <c r="C19" s="171" t="s">
        <v>119</v>
      </c>
      <c r="D19" s="169"/>
    </row>
    <row r="20" ht="29.15" customHeight="1" spans="1:4">
      <c r="A20" s="170"/>
      <c r="B20" s="169"/>
      <c r="C20" s="171" t="s">
        <v>120</v>
      </c>
      <c r="D20" s="169"/>
    </row>
    <row r="21" ht="29.15" customHeight="1" spans="1:4">
      <c r="A21" s="170"/>
      <c r="B21" s="169"/>
      <c r="C21" s="171" t="s">
        <v>121</v>
      </c>
      <c r="D21" s="169"/>
    </row>
    <row r="22" ht="29.15" customHeight="1" spans="1:4">
      <c r="A22" s="170"/>
      <c r="B22" s="169"/>
      <c r="C22" s="171" t="s">
        <v>122</v>
      </c>
      <c r="D22" s="169"/>
    </row>
    <row r="23" ht="29.15" customHeight="1" spans="1:4">
      <c r="A23" s="170"/>
      <c r="B23" s="169"/>
      <c r="C23" s="171" t="s">
        <v>123</v>
      </c>
      <c r="D23" s="169"/>
    </row>
    <row r="24" ht="29.15" customHeight="1" spans="1:4">
      <c r="A24" s="170"/>
      <c r="B24" s="169"/>
      <c r="C24" s="171" t="s">
        <v>124</v>
      </c>
      <c r="D24" s="169"/>
    </row>
    <row r="25" ht="29.15" customHeight="1" spans="1:4">
      <c r="A25" s="170"/>
      <c r="B25" s="169"/>
      <c r="C25" s="171" t="s">
        <v>125</v>
      </c>
      <c r="D25" s="169"/>
    </row>
    <row r="26" ht="29.15" customHeight="1" spans="1:4">
      <c r="A26" s="170"/>
      <c r="B26" s="169"/>
      <c r="C26" s="171" t="s">
        <v>126</v>
      </c>
      <c r="D26" s="169"/>
    </row>
    <row r="27" ht="29.15" customHeight="1" spans="1:4">
      <c r="A27" s="170"/>
      <c r="B27" s="169"/>
      <c r="C27" s="171" t="s">
        <v>127</v>
      </c>
      <c r="D27" s="169"/>
    </row>
    <row r="28" ht="29.15" customHeight="1" spans="1:4">
      <c r="A28" s="170"/>
      <c r="B28" s="169"/>
      <c r="C28" s="171" t="s">
        <v>128</v>
      </c>
      <c r="D28" s="169"/>
    </row>
    <row r="29" ht="29.15" customHeight="1" spans="1:4">
      <c r="A29" s="170"/>
      <c r="B29" s="169"/>
      <c r="C29" s="171" t="s">
        <v>129</v>
      </c>
      <c r="D29" s="169"/>
    </row>
    <row r="30" ht="29.15" customHeight="1" spans="1:4">
      <c r="A30" s="170"/>
      <c r="B30" s="169"/>
      <c r="C30" s="171" t="s">
        <v>130</v>
      </c>
      <c r="D30" s="169"/>
    </row>
    <row r="31" ht="29.15" customHeight="1" spans="1:4">
      <c r="A31" s="170"/>
      <c r="B31" s="169"/>
      <c r="C31" s="171" t="s">
        <v>131</v>
      </c>
      <c r="D31" s="169"/>
    </row>
    <row r="32" ht="29.15" customHeight="1" spans="1:4">
      <c r="A32" s="170"/>
      <c r="B32" s="169"/>
      <c r="C32" s="171" t="s">
        <v>132</v>
      </c>
      <c r="D32" s="169"/>
    </row>
    <row r="33" ht="29.15" customHeight="1" spans="1:4">
      <c r="A33" s="170"/>
      <c r="B33" s="169"/>
      <c r="C33" s="172" t="s">
        <v>133</v>
      </c>
      <c r="D33" s="169"/>
    </row>
    <row r="34" ht="29.15" customHeight="1" spans="1:4">
      <c r="A34" s="170"/>
      <c r="B34" s="169"/>
      <c r="C34" s="172" t="s">
        <v>134</v>
      </c>
      <c r="D34" s="169"/>
    </row>
    <row r="35" ht="29.15" customHeight="1" spans="1:4">
      <c r="A35" s="173"/>
      <c r="B35" s="169"/>
      <c r="C35" s="174" t="s">
        <v>135</v>
      </c>
      <c r="D35" s="169"/>
    </row>
    <row r="36" ht="29.15" customHeight="1" spans="1:4">
      <c r="A36" s="173" t="s">
        <v>136</v>
      </c>
      <c r="B36" s="175">
        <v>27600000</v>
      </c>
      <c r="C36" s="176" t="s">
        <v>52</v>
      </c>
      <c r="D36" s="169">
        <f>SUM(D9:D35)</f>
        <v>27600000</v>
      </c>
    </row>
  </sheetData>
  <mergeCells count="8">
    <mergeCell ref="A3:D3"/>
    <mergeCell ref="A4:B4"/>
    <mergeCell ref="A5:B5"/>
    <mergeCell ref="C5:D5"/>
    <mergeCell ref="A6:A7"/>
    <mergeCell ref="B6:B7"/>
    <mergeCell ref="C6:C7"/>
    <mergeCell ref="D6:D7"/>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5"/>
  <sheetViews>
    <sheetView showZeros="0" zoomScale="85" zoomScaleNormal="85" workbookViewId="0">
      <pane ySplit="1" topLeftCell="A2" activePane="bottomLeft" state="frozen"/>
      <selection/>
      <selection pane="bottomLeft" activeCell="G14" sqref="G14"/>
    </sheetView>
  </sheetViews>
  <sheetFormatPr defaultColWidth="9.14018691588785" defaultRowHeight="14.25" customHeight="1" outlineLevelCol="6"/>
  <cols>
    <col min="1" max="1" width="20.1401869158878" customWidth="1"/>
    <col min="2" max="2" width="37.3177570093458" customWidth="1"/>
    <col min="3" max="3" width="24.2803738317757" customWidth="1"/>
    <col min="4" max="6" width="25.0280373831776" customWidth="1"/>
    <col min="7" max="7" width="24.2803738317757" customWidth="1"/>
  </cols>
  <sheetData>
    <row r="1" customHeight="1" spans="1:7">
      <c r="A1" s="2"/>
      <c r="B1" s="2"/>
      <c r="C1" s="2"/>
      <c r="D1" s="2"/>
      <c r="E1" s="2"/>
      <c r="F1" s="2"/>
      <c r="G1" s="2"/>
    </row>
    <row r="2" ht="12" customHeight="1" spans="4:7">
      <c r="D2" s="132"/>
      <c r="F2" s="62"/>
      <c r="G2" s="62" t="s">
        <v>137</v>
      </c>
    </row>
    <row r="3" ht="39" customHeight="1" spans="1:7">
      <c r="A3" s="5" t="s">
        <v>138</v>
      </c>
      <c r="B3" s="5"/>
      <c r="C3" s="5"/>
      <c r="D3" s="5"/>
      <c r="E3" s="5"/>
      <c r="F3" s="5"/>
      <c r="G3" s="5"/>
    </row>
    <row r="4" ht="18" customHeight="1" spans="1:7">
      <c r="A4" s="6" t="str">
        <f>"单位名称："&amp;"中国（云南）自由贸易试验区昆明片区制度创新部\昆明经济技术开发区制度创新部"</f>
        <v>单位名称：中国（云南）自由贸易试验区昆明片区制度创新部\昆明经济技术开发区制度创新部</v>
      </c>
      <c r="F4" s="113"/>
      <c r="G4" s="113" t="s">
        <v>2</v>
      </c>
    </row>
    <row r="5" ht="20.25" customHeight="1" spans="1:7">
      <c r="A5" s="144" t="s">
        <v>139</v>
      </c>
      <c r="B5" s="145"/>
      <c r="C5" s="146" t="s">
        <v>57</v>
      </c>
      <c r="D5" s="13" t="s">
        <v>85</v>
      </c>
      <c r="E5" s="13"/>
      <c r="F5" s="14"/>
      <c r="G5" s="146" t="s">
        <v>86</v>
      </c>
    </row>
    <row r="6" ht="20.25" customHeight="1" spans="1:7">
      <c r="A6" s="147" t="s">
        <v>76</v>
      </c>
      <c r="B6" s="148" t="s">
        <v>77</v>
      </c>
      <c r="C6" s="102"/>
      <c r="D6" s="102" t="s">
        <v>59</v>
      </c>
      <c r="E6" s="102" t="s">
        <v>140</v>
      </c>
      <c r="F6" s="102" t="s">
        <v>141</v>
      </c>
      <c r="G6" s="102"/>
    </row>
    <row r="7" s="99" customFormat="1" ht="18" customHeight="1" spans="1:7">
      <c r="A7" s="149" t="s">
        <v>142</v>
      </c>
      <c r="B7" s="149" t="s">
        <v>143</v>
      </c>
      <c r="C7" s="150" t="s">
        <v>144</v>
      </c>
      <c r="D7" s="151"/>
      <c r="E7" s="152" t="s">
        <v>145</v>
      </c>
      <c r="F7" s="152" t="s">
        <v>146</v>
      </c>
      <c r="G7" s="152" t="s">
        <v>147</v>
      </c>
    </row>
    <row r="8" ht="18" customHeight="1" spans="1:7">
      <c r="A8" s="153" t="s">
        <v>87</v>
      </c>
      <c r="B8" s="153" t="s">
        <v>88</v>
      </c>
      <c r="C8" s="154">
        <v>25070000</v>
      </c>
      <c r="D8" s="155"/>
      <c r="E8" s="155"/>
      <c r="F8" s="155"/>
      <c r="G8" s="155">
        <v>25070000</v>
      </c>
    </row>
    <row r="9" ht="18" customHeight="1" spans="1:7">
      <c r="A9" s="156" t="s">
        <v>89</v>
      </c>
      <c r="B9" s="156" t="s">
        <v>90</v>
      </c>
      <c r="C9" s="155">
        <v>25070000</v>
      </c>
      <c r="D9" s="155"/>
      <c r="E9" s="155"/>
      <c r="F9" s="155"/>
      <c r="G9" s="155">
        <v>25070000</v>
      </c>
    </row>
    <row r="10" ht="18" customHeight="1" spans="1:7">
      <c r="A10" s="157" t="s">
        <v>91</v>
      </c>
      <c r="B10" s="157" t="s">
        <v>92</v>
      </c>
      <c r="C10" s="155">
        <v>25070000</v>
      </c>
      <c r="D10" s="155"/>
      <c r="E10" s="155"/>
      <c r="F10" s="155"/>
      <c r="G10" s="155">
        <v>25070000</v>
      </c>
    </row>
    <row r="11" ht="18" customHeight="1" spans="1:7">
      <c r="A11" s="158" t="s">
        <v>93</v>
      </c>
      <c r="B11" s="158" t="s">
        <v>94</v>
      </c>
      <c r="C11" s="155">
        <v>2530000</v>
      </c>
      <c r="D11" s="155"/>
      <c r="E11" s="155"/>
      <c r="F11" s="155"/>
      <c r="G11" s="155">
        <v>2530000</v>
      </c>
    </row>
    <row r="12" ht="18" customHeight="1" spans="1:7">
      <c r="A12" s="156" t="s">
        <v>95</v>
      </c>
      <c r="B12" s="156" t="s">
        <v>96</v>
      </c>
      <c r="C12" s="155">
        <v>2530000</v>
      </c>
      <c r="D12" s="155"/>
      <c r="E12" s="155"/>
      <c r="F12" s="155"/>
      <c r="G12" s="155">
        <v>2530000</v>
      </c>
    </row>
    <row r="13" ht="18" customHeight="1" spans="1:7">
      <c r="A13" s="157" t="s">
        <v>97</v>
      </c>
      <c r="B13" s="157" t="s">
        <v>98</v>
      </c>
      <c r="C13" s="155">
        <v>120000</v>
      </c>
      <c r="D13" s="155"/>
      <c r="E13" s="155"/>
      <c r="F13" s="155"/>
      <c r="G13" s="155">
        <v>120000</v>
      </c>
    </row>
    <row r="14" ht="18" customHeight="1" spans="1:7">
      <c r="A14" s="157" t="s">
        <v>99</v>
      </c>
      <c r="B14" s="157" t="s">
        <v>92</v>
      </c>
      <c r="C14" s="155">
        <v>2410000</v>
      </c>
      <c r="D14" s="155"/>
      <c r="E14" s="155"/>
      <c r="F14" s="155"/>
      <c r="G14" s="155">
        <v>2410000</v>
      </c>
    </row>
    <row r="15" ht="18" customHeight="1" spans="1:7">
      <c r="A15" s="159" t="s">
        <v>148</v>
      </c>
      <c r="B15" s="160" t="s">
        <v>148</v>
      </c>
      <c r="C15" s="155">
        <v>27600000</v>
      </c>
      <c r="D15" s="155"/>
      <c r="E15" s="155"/>
      <c r="F15" s="155"/>
      <c r="G15" s="155">
        <v>27600000</v>
      </c>
    </row>
  </sheetData>
  <mergeCells count="7">
    <mergeCell ref="A3:G3"/>
    <mergeCell ref="A4:E4"/>
    <mergeCell ref="A5:B5"/>
    <mergeCell ref="D5:F5"/>
    <mergeCell ref="A15:B15"/>
    <mergeCell ref="C5:C6"/>
    <mergeCell ref="G5:G6"/>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zoomScale="85" zoomScaleNormal="85" workbookViewId="0">
      <pane ySplit="1" topLeftCell="A2" activePane="bottomLeft" state="frozen"/>
      <selection/>
      <selection pane="bottomLeft" activeCell="A13" sqref="A13"/>
    </sheetView>
  </sheetViews>
  <sheetFormatPr defaultColWidth="9.14018691588785" defaultRowHeight="14.25" customHeight="1" outlineLevelRow="7" outlineLevelCol="5"/>
  <cols>
    <col min="1" max="1" width="27.4299065420561" customWidth="1"/>
    <col min="2" max="6" width="31.1775700934579" customWidth="1"/>
  </cols>
  <sheetData>
    <row r="1" customHeight="1" spans="1:6">
      <c r="A1" s="2"/>
      <c r="B1" s="2"/>
      <c r="C1" s="2"/>
      <c r="D1" s="2"/>
      <c r="E1" s="2"/>
      <c r="F1" s="2"/>
    </row>
    <row r="2" customFormat="1" ht="12" customHeight="1" spans="1:6">
      <c r="A2" s="137"/>
      <c r="B2" s="137"/>
      <c r="C2" s="71"/>
      <c r="F2" s="66" t="s">
        <v>149</v>
      </c>
    </row>
    <row r="3" ht="25.5" customHeight="1" spans="1:6">
      <c r="A3" s="138" t="s">
        <v>150</v>
      </c>
      <c r="B3" s="138"/>
      <c r="C3" s="138"/>
      <c r="D3" s="138"/>
      <c r="E3" s="138"/>
      <c r="F3" s="138"/>
    </row>
    <row r="4" customFormat="1" ht="15.75" customHeight="1" spans="1:6">
      <c r="A4" s="6" t="str">
        <f>"单位名称："&amp;"中国（云南）自由贸易试验区昆明片区制度创新部\昆明经济技术开发区制度创新部"</f>
        <v>单位名称：中国（云南）自由贸易试验区昆明片区制度创新部\昆明经济技术开发区制度创新部</v>
      </c>
      <c r="B4" s="137"/>
      <c r="C4" s="71"/>
      <c r="F4" s="66" t="s">
        <v>151</v>
      </c>
    </row>
    <row r="5" ht="19.5" customHeight="1" spans="1:6">
      <c r="A5" s="11" t="s">
        <v>152</v>
      </c>
      <c r="B5" s="17" t="s">
        <v>153</v>
      </c>
      <c r="C5" s="12" t="s">
        <v>154</v>
      </c>
      <c r="D5" s="13"/>
      <c r="E5" s="14"/>
      <c r="F5" s="17" t="s">
        <v>155</v>
      </c>
    </row>
    <row r="6" ht="19.5" customHeight="1" spans="1:6">
      <c r="A6" s="19"/>
      <c r="B6" s="20"/>
      <c r="C6" s="70" t="s">
        <v>59</v>
      </c>
      <c r="D6" s="70" t="s">
        <v>156</v>
      </c>
      <c r="E6" s="70" t="s">
        <v>157</v>
      </c>
      <c r="F6" s="20"/>
    </row>
    <row r="7" ht="18.75" customHeight="1" spans="1:6">
      <c r="A7" s="139">
        <v>1</v>
      </c>
      <c r="B7" s="139">
        <v>2</v>
      </c>
      <c r="C7" s="140">
        <v>3</v>
      </c>
      <c r="D7" s="139">
        <v>4</v>
      </c>
      <c r="E7" s="139">
        <v>5</v>
      </c>
      <c r="F7" s="139">
        <v>6</v>
      </c>
    </row>
    <row r="8" ht="18.75" customHeight="1" spans="1:6">
      <c r="A8" s="141">
        <v>10000</v>
      </c>
      <c r="B8" s="142"/>
      <c r="C8" s="143"/>
      <c r="D8" s="142"/>
      <c r="E8" s="142"/>
      <c r="F8" s="141">
        <v>10000</v>
      </c>
    </row>
  </sheetData>
  <mergeCells count="6">
    <mergeCell ref="A3:F3"/>
    <mergeCell ref="A4:D4"/>
    <mergeCell ref="C5:E5"/>
    <mergeCell ref="A5:A6"/>
    <mergeCell ref="B5:B6"/>
    <mergeCell ref="F5:F6"/>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4"/>
  <sheetViews>
    <sheetView showZeros="0" zoomScale="85" zoomScaleNormal="85" workbookViewId="0">
      <pane ySplit="1" topLeftCell="A2" activePane="bottomLeft" state="frozen"/>
      <selection/>
      <selection pane="bottomLeft" activeCell="D17" sqref="D17"/>
    </sheetView>
  </sheetViews>
  <sheetFormatPr defaultColWidth="9.14018691588785" defaultRowHeight="14.25" customHeight="1"/>
  <cols>
    <col min="1" max="1" width="28.7009345794393" customWidth="1"/>
    <col min="2" max="3" width="23.8504672897196" customWidth="1"/>
    <col min="4" max="4" width="14.5981308411215" customWidth="1"/>
    <col min="5" max="5" width="18.4579439252336" customWidth="1"/>
    <col min="6" max="6" width="14.7383177570093" customWidth="1"/>
    <col min="7" max="7" width="18.8785046728972" customWidth="1"/>
    <col min="8" max="13" width="15.3177570093458" customWidth="1"/>
    <col min="14" max="16" width="14.7383177570093" customWidth="1"/>
    <col min="17" max="17" width="14.8785046728972" customWidth="1"/>
    <col min="18" max="23" width="15.0280373831776" customWidth="1"/>
  </cols>
  <sheetData>
    <row r="1" customHeight="1" spans="1:23">
      <c r="A1" s="2"/>
      <c r="B1" s="2"/>
      <c r="C1" s="2"/>
      <c r="D1" s="2"/>
      <c r="E1" s="2"/>
      <c r="F1" s="2"/>
      <c r="G1" s="2"/>
      <c r="H1" s="2"/>
      <c r="I1" s="2"/>
      <c r="J1" s="2"/>
      <c r="K1" s="2"/>
      <c r="L1" s="2"/>
      <c r="M1" s="2"/>
      <c r="N1" s="2"/>
      <c r="O1" s="2"/>
      <c r="P1" s="2"/>
      <c r="Q1" s="2"/>
      <c r="R1" s="2"/>
      <c r="S1" s="2"/>
      <c r="T1" s="2"/>
      <c r="U1" s="2"/>
      <c r="V1" s="2"/>
      <c r="W1" s="2"/>
    </row>
    <row r="2" customFormat="1" ht="13.5" customHeight="1" spans="4:23">
      <c r="D2" s="3"/>
      <c r="E2" s="3"/>
      <c r="F2" s="3"/>
      <c r="G2" s="3"/>
      <c r="U2" s="132"/>
      <c r="W2" s="62" t="s">
        <v>158</v>
      </c>
    </row>
    <row r="3" ht="27.75" customHeight="1" spans="1:23">
      <c r="A3" s="32" t="s">
        <v>159</v>
      </c>
      <c r="B3" s="32"/>
      <c r="C3" s="32"/>
      <c r="D3" s="32"/>
      <c r="E3" s="32"/>
      <c r="F3" s="32"/>
      <c r="G3" s="32"/>
      <c r="H3" s="32"/>
      <c r="I3" s="32"/>
      <c r="J3" s="32"/>
      <c r="K3" s="32"/>
      <c r="L3" s="32"/>
      <c r="M3" s="32"/>
      <c r="N3" s="32"/>
      <c r="O3" s="32"/>
      <c r="P3" s="32"/>
      <c r="Q3" s="32"/>
      <c r="R3" s="32"/>
      <c r="S3" s="32"/>
      <c r="T3" s="32"/>
      <c r="U3" s="32"/>
      <c r="V3" s="32"/>
      <c r="W3" s="32"/>
    </row>
    <row r="4" customFormat="1" ht="13.5" customHeight="1" spans="1:23">
      <c r="A4" s="6" t="str">
        <f>"单位名称："&amp;"中国（云南）自由贸易试验区昆明片区制度创新部\昆明经济技术开发区制度创新部"</f>
        <v>单位名称：中国（云南）自由贸易试验区昆明片区制度创新部\昆明经济技术开发区制度创新部</v>
      </c>
      <c r="B4" s="7"/>
      <c r="C4" s="7"/>
      <c r="D4" s="7"/>
      <c r="E4" s="7"/>
      <c r="F4" s="7"/>
      <c r="G4" s="7"/>
      <c r="H4" s="8"/>
      <c r="I4" s="8"/>
      <c r="J4" s="8"/>
      <c r="K4" s="8"/>
      <c r="L4" s="8"/>
      <c r="M4" s="8"/>
      <c r="N4" s="8"/>
      <c r="O4" s="8"/>
      <c r="P4" s="8"/>
      <c r="Q4" s="8"/>
      <c r="U4" s="132"/>
      <c r="W4" s="113" t="s">
        <v>151</v>
      </c>
    </row>
    <row r="5" ht="21.75" customHeight="1" spans="1:23">
      <c r="A5" s="10" t="s">
        <v>160</v>
      </c>
      <c r="B5" s="10" t="s">
        <v>161</v>
      </c>
      <c r="C5" s="10" t="s">
        <v>162</v>
      </c>
      <c r="D5" s="11" t="s">
        <v>163</v>
      </c>
      <c r="E5" s="11" t="s">
        <v>164</v>
      </c>
      <c r="F5" s="11" t="s">
        <v>165</v>
      </c>
      <c r="G5" s="11" t="s">
        <v>166</v>
      </c>
      <c r="H5" s="70" t="s">
        <v>167</v>
      </c>
      <c r="I5" s="70"/>
      <c r="J5" s="70"/>
      <c r="K5" s="70"/>
      <c r="L5" s="128"/>
      <c r="M5" s="128"/>
      <c r="N5" s="128"/>
      <c r="O5" s="128"/>
      <c r="P5" s="128"/>
      <c r="Q5" s="54"/>
      <c r="R5" s="70"/>
      <c r="S5" s="70"/>
      <c r="T5" s="70"/>
      <c r="U5" s="70"/>
      <c r="V5" s="70"/>
      <c r="W5" s="70"/>
    </row>
    <row r="6" ht="21.75" customHeight="1" spans="1:23">
      <c r="A6" s="15"/>
      <c r="B6" s="15"/>
      <c r="C6" s="15"/>
      <c r="D6" s="16"/>
      <c r="E6" s="16"/>
      <c r="F6" s="16"/>
      <c r="G6" s="16"/>
      <c r="H6" s="70" t="s">
        <v>57</v>
      </c>
      <c r="I6" s="54" t="s">
        <v>60</v>
      </c>
      <c r="J6" s="54"/>
      <c r="K6" s="54"/>
      <c r="L6" s="128"/>
      <c r="M6" s="128"/>
      <c r="N6" s="128" t="s">
        <v>168</v>
      </c>
      <c r="O6" s="128"/>
      <c r="P6" s="128"/>
      <c r="Q6" s="54" t="s">
        <v>63</v>
      </c>
      <c r="R6" s="70" t="s">
        <v>79</v>
      </c>
      <c r="S6" s="54"/>
      <c r="T6" s="54"/>
      <c r="U6" s="54"/>
      <c r="V6" s="54"/>
      <c r="W6" s="54"/>
    </row>
    <row r="7" ht="15" customHeight="1" spans="1:23">
      <c r="A7" s="18"/>
      <c r="B7" s="18"/>
      <c r="C7" s="18"/>
      <c r="D7" s="19"/>
      <c r="E7" s="19"/>
      <c r="F7" s="19"/>
      <c r="G7" s="19"/>
      <c r="H7" s="70"/>
      <c r="I7" s="54" t="s">
        <v>169</v>
      </c>
      <c r="J7" s="54" t="s">
        <v>170</v>
      </c>
      <c r="K7" s="54" t="s">
        <v>171</v>
      </c>
      <c r="L7" s="136" t="s">
        <v>172</v>
      </c>
      <c r="M7" s="136" t="s">
        <v>173</v>
      </c>
      <c r="N7" s="136" t="s">
        <v>60</v>
      </c>
      <c r="O7" s="136" t="s">
        <v>61</v>
      </c>
      <c r="P7" s="136" t="s">
        <v>62</v>
      </c>
      <c r="Q7" s="54"/>
      <c r="R7" s="54" t="s">
        <v>59</v>
      </c>
      <c r="S7" s="54" t="s">
        <v>70</v>
      </c>
      <c r="T7" s="54" t="s">
        <v>174</v>
      </c>
      <c r="U7" s="54" t="s">
        <v>66</v>
      </c>
      <c r="V7" s="54" t="s">
        <v>67</v>
      </c>
      <c r="W7" s="54" t="s">
        <v>68</v>
      </c>
    </row>
    <row r="8" ht="27.75" customHeight="1" spans="1:23">
      <c r="A8" s="18"/>
      <c r="B8" s="18"/>
      <c r="C8" s="18"/>
      <c r="D8" s="19"/>
      <c r="E8" s="19"/>
      <c r="F8" s="19"/>
      <c r="G8" s="19"/>
      <c r="H8" s="70"/>
      <c r="I8" s="54"/>
      <c r="J8" s="54"/>
      <c r="K8" s="54"/>
      <c r="L8" s="136"/>
      <c r="M8" s="136"/>
      <c r="N8" s="136"/>
      <c r="O8" s="136"/>
      <c r="P8" s="136"/>
      <c r="Q8" s="54"/>
      <c r="R8" s="54"/>
      <c r="S8" s="54"/>
      <c r="T8" s="54"/>
      <c r="U8" s="54"/>
      <c r="V8" s="54"/>
      <c r="W8" s="54"/>
    </row>
    <row r="9" ht="15" customHeight="1" spans="1:23">
      <c r="A9" s="133">
        <v>1</v>
      </c>
      <c r="B9" s="133">
        <v>2</v>
      </c>
      <c r="C9" s="133">
        <v>3</v>
      </c>
      <c r="D9" s="133">
        <v>4</v>
      </c>
      <c r="E9" s="133">
        <v>5</v>
      </c>
      <c r="F9" s="133">
        <v>6</v>
      </c>
      <c r="G9" s="133">
        <v>7</v>
      </c>
      <c r="H9" s="133">
        <v>8</v>
      </c>
      <c r="I9" s="133">
        <v>9</v>
      </c>
      <c r="J9" s="133">
        <v>10</v>
      </c>
      <c r="K9" s="133">
        <v>11</v>
      </c>
      <c r="L9" s="133">
        <v>12</v>
      </c>
      <c r="M9" s="133">
        <v>13</v>
      </c>
      <c r="N9" s="133">
        <v>14</v>
      </c>
      <c r="O9" s="133">
        <v>15</v>
      </c>
      <c r="P9" s="133">
        <v>16</v>
      </c>
      <c r="Q9" s="133">
        <v>17</v>
      </c>
      <c r="R9" s="133">
        <v>18</v>
      </c>
      <c r="S9" s="133">
        <v>19</v>
      </c>
      <c r="T9" s="133">
        <v>20</v>
      </c>
      <c r="U9" s="133">
        <v>21</v>
      </c>
      <c r="V9" s="133">
        <v>22</v>
      </c>
      <c r="W9" s="133">
        <v>23</v>
      </c>
    </row>
    <row r="10" ht="18.75" customHeight="1" spans="1:23">
      <c r="A10" s="134"/>
      <c r="B10" s="135"/>
      <c r="C10" s="134"/>
      <c r="D10" s="134"/>
      <c r="E10" s="134"/>
      <c r="F10" s="134"/>
      <c r="G10" s="134"/>
      <c r="H10" s="31"/>
      <c r="I10" s="31"/>
      <c r="J10" s="31"/>
      <c r="K10" s="31"/>
      <c r="L10" s="31"/>
      <c r="M10" s="31"/>
      <c r="N10" s="31"/>
      <c r="O10" s="31"/>
      <c r="P10" s="31"/>
      <c r="Q10" s="31"/>
      <c r="R10" s="31"/>
      <c r="S10" s="31"/>
      <c r="T10" s="31"/>
      <c r="U10" s="31"/>
      <c r="V10" s="31"/>
      <c r="W10" s="31"/>
    </row>
    <row r="11" ht="19" customHeight="1" spans="1:23">
      <c r="A11" s="134"/>
      <c r="B11" s="135"/>
      <c r="C11" s="134"/>
      <c r="D11" s="134"/>
      <c r="E11" s="134"/>
      <c r="F11" s="134"/>
      <c r="G11" s="134"/>
      <c r="H11" s="31"/>
      <c r="I11" s="31"/>
      <c r="J11" s="31"/>
      <c r="K11" s="31"/>
      <c r="L11" s="31"/>
      <c r="M11" s="31"/>
      <c r="N11" s="31"/>
      <c r="O11" s="31"/>
      <c r="P11" s="31"/>
      <c r="Q11" s="31"/>
      <c r="R11" s="31"/>
      <c r="S11" s="31"/>
      <c r="T11" s="31"/>
      <c r="U11" s="31"/>
      <c r="V11" s="31"/>
      <c r="W11" s="31"/>
    </row>
    <row r="12" ht="18.75" customHeight="1" spans="1:23">
      <c r="A12" s="37" t="s">
        <v>148</v>
      </c>
      <c r="B12" s="38"/>
      <c r="C12" s="38"/>
      <c r="D12" s="38"/>
      <c r="E12" s="38"/>
      <c r="F12" s="38"/>
      <c r="G12" s="39"/>
      <c r="H12" s="31"/>
      <c r="I12" s="31"/>
      <c r="J12" s="31"/>
      <c r="K12" s="31"/>
      <c r="L12" s="31"/>
      <c r="M12" s="31"/>
      <c r="N12" s="31"/>
      <c r="O12" s="31"/>
      <c r="P12" s="31"/>
      <c r="Q12" s="31"/>
      <c r="R12" s="31"/>
      <c r="S12" s="31"/>
      <c r="T12" s="31"/>
      <c r="U12" s="31"/>
      <c r="V12" s="31"/>
      <c r="W12" s="31"/>
    </row>
    <row r="14" customHeight="1" spans="1:1">
      <c r="A14" t="s">
        <v>175</v>
      </c>
    </row>
  </sheetData>
  <mergeCells count="30">
    <mergeCell ref="A3:W3"/>
    <mergeCell ref="A4:G4"/>
    <mergeCell ref="H5:W5"/>
    <mergeCell ref="I6:M6"/>
    <mergeCell ref="N6:P6"/>
    <mergeCell ref="R6:W6"/>
    <mergeCell ref="A12:G12"/>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37"/>
  <sheetViews>
    <sheetView showZeros="0" zoomScale="85" zoomScaleNormal="85" topLeftCell="D1" workbookViewId="0">
      <pane ySplit="1" topLeftCell="A2" activePane="bottomLeft" state="frozen"/>
      <selection/>
      <selection pane="bottomLeft" activeCell="K13" sqref="K13"/>
    </sheetView>
  </sheetViews>
  <sheetFormatPr defaultColWidth="9.14018691588785" defaultRowHeight="14.25" customHeight="1"/>
  <cols>
    <col min="1" max="1" width="14.5700934579439" customWidth="1"/>
    <col min="2" max="2" width="25.5233644859813" customWidth="1"/>
    <col min="3" max="3" width="59.785046728972" customWidth="1"/>
    <col min="4" max="4" width="72.5420560747664" customWidth="1"/>
    <col min="5" max="5" width="15.5981308411215" customWidth="1"/>
    <col min="6" max="6" width="19.7383177570093" customWidth="1"/>
    <col min="7" max="7" width="14.8785046728972" customWidth="1"/>
    <col min="8" max="8" width="19.7383177570093" customWidth="1"/>
    <col min="9" max="16" width="14.1775700934579" customWidth="1"/>
    <col min="17" max="17" width="13.5981308411215" customWidth="1"/>
    <col min="18" max="23" width="15.1775700934579" customWidth="1"/>
  </cols>
  <sheetData>
    <row r="1" customHeight="1" spans="1:23">
      <c r="A1" s="2"/>
      <c r="B1" s="2"/>
      <c r="C1" s="2"/>
      <c r="D1" s="2"/>
      <c r="E1" s="2"/>
      <c r="F1" s="2"/>
      <c r="G1" s="2"/>
      <c r="H1" s="2"/>
      <c r="I1" s="2"/>
      <c r="J1" s="2"/>
      <c r="K1" s="2"/>
      <c r="L1" s="2"/>
      <c r="M1" s="2"/>
      <c r="N1" s="2"/>
      <c r="O1" s="2"/>
      <c r="P1" s="2"/>
      <c r="Q1" s="2"/>
      <c r="R1" s="2"/>
      <c r="S1" s="2"/>
      <c r="T1" s="2"/>
      <c r="U1" s="2"/>
      <c r="V1" s="2"/>
      <c r="W1" s="2"/>
    </row>
    <row r="2" customFormat="1" ht="13.5" customHeight="1" spans="5:23">
      <c r="E2" s="3"/>
      <c r="F2" s="3"/>
      <c r="G2" s="3"/>
      <c r="H2" s="3"/>
      <c r="U2" s="132"/>
      <c r="W2" s="62" t="s">
        <v>176</v>
      </c>
    </row>
    <row r="3" ht="27.75" customHeight="1" spans="1:23">
      <c r="A3" s="32" t="s">
        <v>177</v>
      </c>
      <c r="B3" s="32"/>
      <c r="C3" s="32"/>
      <c r="D3" s="32"/>
      <c r="E3" s="32"/>
      <c r="F3" s="32"/>
      <c r="G3" s="32"/>
      <c r="H3" s="32"/>
      <c r="I3" s="32"/>
      <c r="J3" s="32"/>
      <c r="K3" s="32"/>
      <c r="L3" s="32"/>
      <c r="M3" s="32"/>
      <c r="N3" s="32"/>
      <c r="O3" s="32"/>
      <c r="P3" s="32"/>
      <c r="Q3" s="32"/>
      <c r="R3" s="32"/>
      <c r="S3" s="32"/>
      <c r="T3" s="32"/>
      <c r="U3" s="32"/>
      <c r="V3" s="32"/>
      <c r="W3" s="32"/>
    </row>
    <row r="4" customFormat="1" ht="13.5" customHeight="1" spans="1:23">
      <c r="A4" s="6" t="str">
        <f>"单位名称："&amp;"中国（云南）自由贸易试验区昆明片区制度创新部\昆明经济技术开发区制度创新部"</f>
        <v>单位名称：中国（云南）自由贸易试验区昆明片区制度创新部\昆明经济技术开发区制度创新部</v>
      </c>
      <c r="B4" s="123" t="str">
        <f>"单位名称："&amp;"绩效评价中心"</f>
        <v>单位名称：绩效评价中心</v>
      </c>
      <c r="C4" s="123"/>
      <c r="D4" s="123"/>
      <c r="E4" s="123"/>
      <c r="F4" s="123"/>
      <c r="G4" s="123"/>
      <c r="H4" s="123"/>
      <c r="I4" s="123"/>
      <c r="J4" s="8"/>
      <c r="K4" s="8"/>
      <c r="L4" s="8"/>
      <c r="M4" s="8"/>
      <c r="N4" s="8"/>
      <c r="O4" s="8"/>
      <c r="P4" s="8"/>
      <c r="Q4" s="8"/>
      <c r="U4" s="132"/>
      <c r="W4" s="113" t="s">
        <v>151</v>
      </c>
    </row>
    <row r="5" ht="21.75" customHeight="1" spans="1:23">
      <c r="A5" s="10" t="s">
        <v>178</v>
      </c>
      <c r="B5" s="10" t="s">
        <v>161</v>
      </c>
      <c r="C5" s="10" t="s">
        <v>162</v>
      </c>
      <c r="D5" s="10" t="s">
        <v>179</v>
      </c>
      <c r="E5" s="11" t="s">
        <v>163</v>
      </c>
      <c r="F5" s="11" t="s">
        <v>164</v>
      </c>
      <c r="G5" s="11" t="s">
        <v>165</v>
      </c>
      <c r="H5" s="11" t="s">
        <v>166</v>
      </c>
      <c r="I5" s="70" t="s">
        <v>57</v>
      </c>
      <c r="J5" s="70" t="s">
        <v>180</v>
      </c>
      <c r="K5" s="70"/>
      <c r="L5" s="70"/>
      <c r="M5" s="70"/>
      <c r="N5" s="128" t="s">
        <v>168</v>
      </c>
      <c r="O5" s="128"/>
      <c r="P5" s="128"/>
      <c r="Q5" s="11" t="s">
        <v>63</v>
      </c>
      <c r="R5" s="12" t="s">
        <v>79</v>
      </c>
      <c r="S5" s="13"/>
      <c r="T5" s="13"/>
      <c r="U5" s="13"/>
      <c r="V5" s="13"/>
      <c r="W5" s="14"/>
    </row>
    <row r="6" ht="21.75" customHeight="1" spans="1:23">
      <c r="A6" s="15"/>
      <c r="B6" s="15"/>
      <c r="C6" s="15"/>
      <c r="D6" s="15"/>
      <c r="E6" s="16"/>
      <c r="F6" s="16"/>
      <c r="G6" s="16"/>
      <c r="H6" s="16"/>
      <c r="I6" s="70"/>
      <c r="J6" s="54" t="s">
        <v>60</v>
      </c>
      <c r="K6" s="54"/>
      <c r="L6" s="54" t="s">
        <v>61</v>
      </c>
      <c r="M6" s="54" t="s">
        <v>62</v>
      </c>
      <c r="N6" s="129" t="s">
        <v>60</v>
      </c>
      <c r="O6" s="129" t="s">
        <v>61</v>
      </c>
      <c r="P6" s="129" t="s">
        <v>62</v>
      </c>
      <c r="Q6" s="16"/>
      <c r="R6" s="11" t="s">
        <v>59</v>
      </c>
      <c r="S6" s="11" t="s">
        <v>70</v>
      </c>
      <c r="T6" s="11" t="s">
        <v>174</v>
      </c>
      <c r="U6" s="11" t="s">
        <v>66</v>
      </c>
      <c r="V6" s="11" t="s">
        <v>67</v>
      </c>
      <c r="W6" s="11" t="s">
        <v>68</v>
      </c>
    </row>
    <row r="7" ht="40.5" customHeight="1" spans="1:23">
      <c r="A7" s="18"/>
      <c r="B7" s="18"/>
      <c r="C7" s="18"/>
      <c r="D7" s="18"/>
      <c r="E7" s="19"/>
      <c r="F7" s="19"/>
      <c r="G7" s="19"/>
      <c r="H7" s="19"/>
      <c r="I7" s="70"/>
      <c r="J7" s="54" t="s">
        <v>59</v>
      </c>
      <c r="K7" s="54" t="s">
        <v>181</v>
      </c>
      <c r="L7" s="54"/>
      <c r="M7" s="54"/>
      <c r="N7" s="19"/>
      <c r="O7" s="19"/>
      <c r="P7" s="19"/>
      <c r="Q7" s="19"/>
      <c r="R7" s="19"/>
      <c r="S7" s="19"/>
      <c r="T7" s="19"/>
      <c r="U7" s="20"/>
      <c r="V7" s="19"/>
      <c r="W7" s="19"/>
    </row>
    <row r="8" ht="15" customHeight="1" spans="1:23">
      <c r="A8" s="21">
        <v>1</v>
      </c>
      <c r="B8" s="21">
        <v>2</v>
      </c>
      <c r="C8" s="21">
        <v>3</v>
      </c>
      <c r="D8" s="21">
        <v>4</v>
      </c>
      <c r="E8" s="21">
        <v>5</v>
      </c>
      <c r="F8" s="21">
        <v>6</v>
      </c>
      <c r="G8" s="21">
        <v>7</v>
      </c>
      <c r="H8" s="21">
        <v>8</v>
      </c>
      <c r="I8" s="21">
        <v>9</v>
      </c>
      <c r="J8" s="21">
        <v>10</v>
      </c>
      <c r="K8" s="21">
        <v>11</v>
      </c>
      <c r="L8" s="21">
        <v>12</v>
      </c>
      <c r="M8" s="21">
        <v>13</v>
      </c>
      <c r="N8" s="21">
        <v>14</v>
      </c>
      <c r="O8" s="21">
        <v>15</v>
      </c>
      <c r="P8" s="21">
        <v>16</v>
      </c>
      <c r="Q8" s="21">
        <v>17</v>
      </c>
      <c r="R8" s="21">
        <v>18</v>
      </c>
      <c r="S8" s="21">
        <v>19</v>
      </c>
      <c r="T8" s="21">
        <v>20</v>
      </c>
      <c r="U8" s="21">
        <v>21</v>
      </c>
      <c r="V8" s="21">
        <v>22</v>
      </c>
      <c r="W8" s="21">
        <v>23</v>
      </c>
    </row>
    <row r="9" ht="15" customHeight="1" spans="1:23">
      <c r="A9" s="124" t="s">
        <v>182</v>
      </c>
      <c r="B9" s="125" t="s">
        <v>183</v>
      </c>
      <c r="C9" s="126" t="s">
        <v>184</v>
      </c>
      <c r="D9" s="127" t="s">
        <v>72</v>
      </c>
      <c r="E9" s="124" t="s">
        <v>91</v>
      </c>
      <c r="F9" s="124" t="s">
        <v>92</v>
      </c>
      <c r="G9" s="124" t="s">
        <v>185</v>
      </c>
      <c r="H9" s="124" t="s">
        <v>186</v>
      </c>
      <c r="I9" s="130">
        <v>19988</v>
      </c>
      <c r="J9" s="130">
        <v>19988</v>
      </c>
      <c r="K9" s="130">
        <v>19988</v>
      </c>
      <c r="L9" s="21"/>
      <c r="M9" s="21"/>
      <c r="N9" s="21"/>
      <c r="O9" s="21"/>
      <c r="P9" s="21"/>
      <c r="Q9" s="21"/>
      <c r="R9" s="21"/>
      <c r="S9" s="21"/>
      <c r="T9" s="21"/>
      <c r="U9" s="21"/>
      <c r="V9" s="21"/>
      <c r="W9" s="21"/>
    </row>
    <row r="10" ht="15" customHeight="1" spans="1:23">
      <c r="A10" s="124" t="s">
        <v>182</v>
      </c>
      <c r="B10" s="125" t="s">
        <v>183</v>
      </c>
      <c r="C10" s="126" t="s">
        <v>184</v>
      </c>
      <c r="D10" s="127" t="s">
        <v>72</v>
      </c>
      <c r="E10" s="124" t="s">
        <v>91</v>
      </c>
      <c r="F10" s="124" t="s">
        <v>92</v>
      </c>
      <c r="G10" s="124" t="s">
        <v>187</v>
      </c>
      <c r="H10" s="124" t="s">
        <v>188</v>
      </c>
      <c r="I10" s="130">
        <v>50000</v>
      </c>
      <c r="J10" s="130">
        <v>50000</v>
      </c>
      <c r="K10" s="130">
        <v>50000</v>
      </c>
      <c r="L10" s="21"/>
      <c r="M10" s="21"/>
      <c r="N10" s="21"/>
      <c r="O10" s="21"/>
      <c r="P10" s="21"/>
      <c r="Q10" s="21"/>
      <c r="R10" s="21"/>
      <c r="S10" s="21"/>
      <c r="T10" s="21"/>
      <c r="U10" s="21"/>
      <c r="V10" s="21"/>
      <c r="W10" s="21"/>
    </row>
    <row r="11" ht="15" customHeight="1" spans="1:23">
      <c r="A11" s="124" t="s">
        <v>182</v>
      </c>
      <c r="B11" s="125" t="s">
        <v>183</v>
      </c>
      <c r="C11" s="126" t="s">
        <v>184</v>
      </c>
      <c r="D11" s="127" t="s">
        <v>72</v>
      </c>
      <c r="E11" s="124" t="s">
        <v>91</v>
      </c>
      <c r="F11" s="124" t="s">
        <v>92</v>
      </c>
      <c r="G11" s="124" t="s">
        <v>189</v>
      </c>
      <c r="H11" s="124" t="s">
        <v>190</v>
      </c>
      <c r="I11" s="130">
        <v>60800</v>
      </c>
      <c r="J11" s="130">
        <v>60800</v>
      </c>
      <c r="K11" s="130">
        <v>60800</v>
      </c>
      <c r="L11" s="21"/>
      <c r="M11" s="21"/>
      <c r="N11" s="21"/>
      <c r="O11" s="21"/>
      <c r="P11" s="21"/>
      <c r="Q11" s="21"/>
      <c r="R11" s="21"/>
      <c r="S11" s="21"/>
      <c r="T11" s="21"/>
      <c r="U11" s="21"/>
      <c r="V11" s="21"/>
      <c r="W11" s="21"/>
    </row>
    <row r="12" ht="15" customHeight="1" spans="1:23">
      <c r="A12" s="124" t="s">
        <v>182</v>
      </c>
      <c r="B12" s="125" t="s">
        <v>183</v>
      </c>
      <c r="C12" s="126" t="s">
        <v>184</v>
      </c>
      <c r="D12" s="127" t="s">
        <v>72</v>
      </c>
      <c r="E12" s="124" t="s">
        <v>91</v>
      </c>
      <c r="F12" s="124" t="s">
        <v>92</v>
      </c>
      <c r="G12" s="124" t="s">
        <v>191</v>
      </c>
      <c r="H12" s="124" t="s">
        <v>192</v>
      </c>
      <c r="I12" s="130">
        <v>36360</v>
      </c>
      <c r="J12" s="130">
        <v>36360</v>
      </c>
      <c r="K12" s="130">
        <v>36360</v>
      </c>
      <c r="L12" s="21"/>
      <c r="M12" s="21"/>
      <c r="N12" s="21"/>
      <c r="O12" s="21"/>
      <c r="P12" s="21"/>
      <c r="Q12" s="21"/>
      <c r="R12" s="21"/>
      <c r="S12" s="21"/>
      <c r="T12" s="21"/>
      <c r="U12" s="21"/>
      <c r="V12" s="21"/>
      <c r="W12" s="21"/>
    </row>
    <row r="13" ht="15" customHeight="1" spans="1:23">
      <c r="A13" s="124" t="s">
        <v>182</v>
      </c>
      <c r="B13" s="125" t="s">
        <v>183</v>
      </c>
      <c r="C13" s="126" t="s">
        <v>184</v>
      </c>
      <c r="D13" s="127" t="s">
        <v>72</v>
      </c>
      <c r="E13" s="124" t="s">
        <v>91</v>
      </c>
      <c r="F13" s="124" t="s">
        <v>92</v>
      </c>
      <c r="G13" s="124" t="s">
        <v>193</v>
      </c>
      <c r="H13" s="124" t="s">
        <v>194</v>
      </c>
      <c r="I13" s="130">
        <v>95000</v>
      </c>
      <c r="J13" s="130">
        <v>95000</v>
      </c>
      <c r="K13" s="130">
        <v>95000</v>
      </c>
      <c r="L13" s="21"/>
      <c r="M13" s="21"/>
      <c r="N13" s="21"/>
      <c r="O13" s="21"/>
      <c r="P13" s="21"/>
      <c r="Q13" s="21"/>
      <c r="R13" s="21"/>
      <c r="S13" s="21"/>
      <c r="T13" s="21"/>
      <c r="U13" s="21"/>
      <c r="V13" s="21"/>
      <c r="W13" s="21"/>
    </row>
    <row r="14" ht="15" customHeight="1" spans="1:23">
      <c r="A14" s="124" t="s">
        <v>182</v>
      </c>
      <c r="B14" s="125" t="s">
        <v>183</v>
      </c>
      <c r="C14" s="126" t="s">
        <v>184</v>
      </c>
      <c r="D14" s="127" t="s">
        <v>72</v>
      </c>
      <c r="E14" s="124" t="s">
        <v>91</v>
      </c>
      <c r="F14" s="124" t="s">
        <v>92</v>
      </c>
      <c r="G14" s="124" t="s">
        <v>195</v>
      </c>
      <c r="H14" s="124" t="s">
        <v>155</v>
      </c>
      <c r="I14" s="130">
        <v>10000</v>
      </c>
      <c r="J14" s="130">
        <v>10000</v>
      </c>
      <c r="K14" s="130">
        <v>10000</v>
      </c>
      <c r="L14" s="21"/>
      <c r="M14" s="21"/>
      <c r="N14" s="21"/>
      <c r="O14" s="21"/>
      <c r="P14" s="21"/>
      <c r="Q14" s="21"/>
      <c r="R14" s="21"/>
      <c r="S14" s="21"/>
      <c r="T14" s="21"/>
      <c r="U14" s="21"/>
      <c r="V14" s="21"/>
      <c r="W14" s="21"/>
    </row>
    <row r="15" ht="15" customHeight="1" spans="1:23">
      <c r="A15" s="124" t="s">
        <v>182</v>
      </c>
      <c r="B15" s="125" t="s">
        <v>183</v>
      </c>
      <c r="C15" s="126" t="s">
        <v>184</v>
      </c>
      <c r="D15" s="127" t="s">
        <v>72</v>
      </c>
      <c r="E15" s="124" t="s">
        <v>91</v>
      </c>
      <c r="F15" s="124" t="s">
        <v>92</v>
      </c>
      <c r="G15" s="124" t="s">
        <v>196</v>
      </c>
      <c r="H15" s="124" t="s">
        <v>197</v>
      </c>
      <c r="I15" s="130">
        <v>108262</v>
      </c>
      <c r="J15" s="130">
        <v>108262</v>
      </c>
      <c r="K15" s="130">
        <v>108262</v>
      </c>
      <c r="L15" s="21"/>
      <c r="M15" s="21"/>
      <c r="N15" s="21"/>
      <c r="O15" s="21"/>
      <c r="P15" s="21"/>
      <c r="Q15" s="21"/>
      <c r="R15" s="21"/>
      <c r="S15" s="21"/>
      <c r="T15" s="21"/>
      <c r="U15" s="21"/>
      <c r="V15" s="21"/>
      <c r="W15" s="21"/>
    </row>
    <row r="16" ht="15" customHeight="1" spans="1:23">
      <c r="A16" s="124" t="s">
        <v>182</v>
      </c>
      <c r="B16" s="125" t="s">
        <v>183</v>
      </c>
      <c r="C16" s="126" t="s">
        <v>184</v>
      </c>
      <c r="D16" s="127" t="s">
        <v>72</v>
      </c>
      <c r="E16" s="124" t="s">
        <v>91</v>
      </c>
      <c r="F16" s="124" t="s">
        <v>92</v>
      </c>
      <c r="G16" s="124" t="s">
        <v>198</v>
      </c>
      <c r="H16" s="124" t="s">
        <v>199</v>
      </c>
      <c r="I16" s="130">
        <v>49590</v>
      </c>
      <c r="J16" s="130">
        <v>49590</v>
      </c>
      <c r="K16" s="130">
        <v>49590</v>
      </c>
      <c r="L16" s="21"/>
      <c r="M16" s="21"/>
      <c r="N16" s="21"/>
      <c r="O16" s="21"/>
      <c r="P16" s="21"/>
      <c r="Q16" s="21"/>
      <c r="R16" s="21"/>
      <c r="S16" s="21"/>
      <c r="T16" s="21"/>
      <c r="U16" s="21"/>
      <c r="V16" s="21"/>
      <c r="W16" s="21"/>
    </row>
    <row r="17" ht="15" customHeight="1" spans="1:23">
      <c r="A17" s="124" t="s">
        <v>182</v>
      </c>
      <c r="B17" s="125" t="s">
        <v>200</v>
      </c>
      <c r="C17" s="126" t="s">
        <v>201</v>
      </c>
      <c r="D17" s="127" t="s">
        <v>72</v>
      </c>
      <c r="E17" s="124" t="s">
        <v>91</v>
      </c>
      <c r="F17" s="124" t="s">
        <v>92</v>
      </c>
      <c r="G17" s="124" t="s">
        <v>202</v>
      </c>
      <c r="H17" s="124" t="s">
        <v>203</v>
      </c>
      <c r="I17" s="130">
        <v>200000</v>
      </c>
      <c r="J17" s="130">
        <v>200000</v>
      </c>
      <c r="K17" s="130">
        <v>200000</v>
      </c>
      <c r="L17" s="21"/>
      <c r="M17" s="21"/>
      <c r="N17" s="21"/>
      <c r="O17" s="21"/>
      <c r="P17" s="21"/>
      <c r="Q17" s="21"/>
      <c r="R17" s="21"/>
      <c r="S17" s="21"/>
      <c r="T17" s="21"/>
      <c r="U17" s="21"/>
      <c r="V17" s="21"/>
      <c r="W17" s="21"/>
    </row>
    <row r="18" ht="15" customHeight="1" spans="1:23">
      <c r="A18" s="124" t="s">
        <v>182</v>
      </c>
      <c r="B18" s="125" t="s">
        <v>204</v>
      </c>
      <c r="C18" s="126" t="s">
        <v>205</v>
      </c>
      <c r="D18" s="127" t="s">
        <v>72</v>
      </c>
      <c r="E18" s="124" t="s">
        <v>91</v>
      </c>
      <c r="F18" s="124" t="s">
        <v>92</v>
      </c>
      <c r="G18" s="124" t="s">
        <v>202</v>
      </c>
      <c r="H18" s="124" t="s">
        <v>203</v>
      </c>
      <c r="I18" s="130">
        <v>500000</v>
      </c>
      <c r="J18" s="130">
        <v>500000</v>
      </c>
      <c r="K18" s="130">
        <v>500000</v>
      </c>
      <c r="L18" s="21"/>
      <c r="M18" s="21"/>
      <c r="N18" s="21"/>
      <c r="O18" s="21"/>
      <c r="P18" s="21"/>
      <c r="Q18" s="21"/>
      <c r="R18" s="21"/>
      <c r="S18" s="21"/>
      <c r="T18" s="21"/>
      <c r="U18" s="21"/>
      <c r="V18" s="21"/>
      <c r="W18" s="21"/>
    </row>
    <row r="19" ht="15" customHeight="1" spans="1:23">
      <c r="A19" s="124" t="s">
        <v>182</v>
      </c>
      <c r="B19" s="125" t="s">
        <v>206</v>
      </c>
      <c r="C19" s="126" t="s">
        <v>207</v>
      </c>
      <c r="D19" s="127" t="s">
        <v>72</v>
      </c>
      <c r="E19" s="124" t="s">
        <v>99</v>
      </c>
      <c r="F19" s="124" t="s">
        <v>92</v>
      </c>
      <c r="G19" s="124" t="s">
        <v>202</v>
      </c>
      <c r="H19" s="124" t="s">
        <v>203</v>
      </c>
      <c r="I19" s="130">
        <v>450000</v>
      </c>
      <c r="J19" s="130">
        <v>450000</v>
      </c>
      <c r="K19" s="130">
        <v>450000</v>
      </c>
      <c r="L19" s="21"/>
      <c r="M19" s="21"/>
      <c r="N19" s="21"/>
      <c r="O19" s="21"/>
      <c r="P19" s="21"/>
      <c r="Q19" s="21"/>
      <c r="R19" s="21"/>
      <c r="S19" s="21"/>
      <c r="T19" s="21"/>
      <c r="U19" s="21"/>
      <c r="V19" s="21"/>
      <c r="W19" s="21"/>
    </row>
    <row r="20" ht="15" customHeight="1" spans="1:23">
      <c r="A20" s="124" t="s">
        <v>182</v>
      </c>
      <c r="B20" s="125" t="s">
        <v>208</v>
      </c>
      <c r="C20" s="126" t="s">
        <v>209</v>
      </c>
      <c r="D20" s="127" t="s">
        <v>72</v>
      </c>
      <c r="E20" s="124" t="s">
        <v>99</v>
      </c>
      <c r="F20" s="124" t="s">
        <v>92</v>
      </c>
      <c r="G20" s="124" t="s">
        <v>202</v>
      </c>
      <c r="H20" s="124" t="s">
        <v>203</v>
      </c>
      <c r="I20" s="130">
        <v>1960000</v>
      </c>
      <c r="J20" s="130">
        <v>1960000</v>
      </c>
      <c r="K20" s="130">
        <v>1960000</v>
      </c>
      <c r="L20" s="21"/>
      <c r="M20" s="21"/>
      <c r="N20" s="21"/>
      <c r="O20" s="21"/>
      <c r="P20" s="21"/>
      <c r="Q20" s="21"/>
      <c r="R20" s="21"/>
      <c r="S20" s="21"/>
      <c r="T20" s="21"/>
      <c r="U20" s="21"/>
      <c r="V20" s="21"/>
      <c r="W20" s="21"/>
    </row>
    <row r="21" ht="15" customHeight="1" spans="1:23">
      <c r="A21" s="124" t="s">
        <v>182</v>
      </c>
      <c r="B21" s="125" t="s">
        <v>210</v>
      </c>
      <c r="C21" s="126" t="s">
        <v>211</v>
      </c>
      <c r="D21" s="127" t="s">
        <v>72</v>
      </c>
      <c r="E21" s="124" t="s">
        <v>97</v>
      </c>
      <c r="F21" s="124" t="s">
        <v>98</v>
      </c>
      <c r="G21" s="124" t="s">
        <v>212</v>
      </c>
      <c r="H21" s="124" t="s">
        <v>213</v>
      </c>
      <c r="I21" s="130">
        <v>84800</v>
      </c>
      <c r="J21" s="130">
        <v>84800</v>
      </c>
      <c r="K21" s="130">
        <v>84800</v>
      </c>
      <c r="L21" s="21"/>
      <c r="M21" s="21"/>
      <c r="N21" s="21"/>
      <c r="O21" s="21"/>
      <c r="P21" s="21"/>
      <c r="Q21" s="21"/>
      <c r="R21" s="21"/>
      <c r="S21" s="21"/>
      <c r="T21" s="21"/>
      <c r="U21" s="21"/>
      <c r="V21" s="21"/>
      <c r="W21" s="21"/>
    </row>
    <row r="22" ht="15" customHeight="1" spans="1:23">
      <c r="A22" s="124" t="s">
        <v>182</v>
      </c>
      <c r="B22" s="125" t="s">
        <v>210</v>
      </c>
      <c r="C22" s="126" t="s">
        <v>211</v>
      </c>
      <c r="D22" s="127" t="s">
        <v>72</v>
      </c>
      <c r="E22" s="124" t="s">
        <v>97</v>
      </c>
      <c r="F22" s="124" t="s">
        <v>98</v>
      </c>
      <c r="G22" s="124" t="s">
        <v>214</v>
      </c>
      <c r="H22" s="124" t="s">
        <v>215</v>
      </c>
      <c r="I22" s="130">
        <v>10000</v>
      </c>
      <c r="J22" s="130">
        <v>10000</v>
      </c>
      <c r="K22" s="130">
        <v>10000</v>
      </c>
      <c r="L22" s="21"/>
      <c r="M22" s="21"/>
      <c r="N22" s="21"/>
      <c r="O22" s="21"/>
      <c r="P22" s="21"/>
      <c r="Q22" s="21"/>
      <c r="R22" s="21"/>
      <c r="S22" s="21"/>
      <c r="T22" s="21"/>
      <c r="U22" s="21"/>
      <c r="V22" s="21"/>
      <c r="W22" s="21"/>
    </row>
    <row r="23" ht="15" customHeight="1" spans="1:23">
      <c r="A23" s="124" t="s">
        <v>182</v>
      </c>
      <c r="B23" s="125" t="s">
        <v>210</v>
      </c>
      <c r="C23" s="126" t="s">
        <v>211</v>
      </c>
      <c r="D23" s="127" t="s">
        <v>72</v>
      </c>
      <c r="E23" s="124" t="s">
        <v>97</v>
      </c>
      <c r="F23" s="124" t="s">
        <v>98</v>
      </c>
      <c r="G23" s="124" t="s">
        <v>198</v>
      </c>
      <c r="H23" s="124" t="s">
        <v>199</v>
      </c>
      <c r="I23" s="130">
        <v>25200</v>
      </c>
      <c r="J23" s="130">
        <v>25200</v>
      </c>
      <c r="K23" s="130">
        <v>25200</v>
      </c>
      <c r="L23" s="21"/>
      <c r="M23" s="21"/>
      <c r="N23" s="21"/>
      <c r="O23" s="21"/>
      <c r="P23" s="21"/>
      <c r="Q23" s="21"/>
      <c r="R23" s="21"/>
      <c r="S23" s="21"/>
      <c r="T23" s="21"/>
      <c r="U23" s="21"/>
      <c r="V23" s="21"/>
      <c r="W23" s="21"/>
    </row>
    <row r="24" ht="15" customHeight="1" spans="1:23">
      <c r="A24" s="124" t="s">
        <v>182</v>
      </c>
      <c r="B24" s="125" t="s">
        <v>216</v>
      </c>
      <c r="C24" s="126" t="s">
        <v>217</v>
      </c>
      <c r="D24" s="127" t="s">
        <v>72</v>
      </c>
      <c r="E24" s="124" t="s">
        <v>91</v>
      </c>
      <c r="F24" s="124" t="s">
        <v>92</v>
      </c>
      <c r="G24" s="124" t="s">
        <v>202</v>
      </c>
      <c r="H24" s="124" t="s">
        <v>203</v>
      </c>
      <c r="I24" s="130">
        <v>770000</v>
      </c>
      <c r="J24" s="130">
        <v>770000</v>
      </c>
      <c r="K24" s="130">
        <v>770000</v>
      </c>
      <c r="L24" s="21"/>
      <c r="M24" s="21"/>
      <c r="N24" s="21"/>
      <c r="O24" s="21"/>
      <c r="P24" s="21"/>
      <c r="Q24" s="21"/>
      <c r="R24" s="21"/>
      <c r="S24" s="21"/>
      <c r="T24" s="21"/>
      <c r="U24" s="21"/>
      <c r="V24" s="21"/>
      <c r="W24" s="21"/>
    </row>
    <row r="25" ht="15" customHeight="1" spans="1:23">
      <c r="A25" s="124" t="s">
        <v>182</v>
      </c>
      <c r="B25" s="125" t="s">
        <v>218</v>
      </c>
      <c r="C25" s="126" t="s">
        <v>219</v>
      </c>
      <c r="D25" s="127" t="s">
        <v>72</v>
      </c>
      <c r="E25" s="124" t="s">
        <v>91</v>
      </c>
      <c r="F25" s="124" t="s">
        <v>92</v>
      </c>
      <c r="G25" s="124" t="s">
        <v>185</v>
      </c>
      <c r="H25" s="124" t="s">
        <v>186</v>
      </c>
      <c r="I25" s="130">
        <v>100000</v>
      </c>
      <c r="J25" s="130">
        <v>100000</v>
      </c>
      <c r="K25" s="130">
        <v>100000</v>
      </c>
      <c r="L25" s="21"/>
      <c r="M25" s="21"/>
      <c r="N25" s="21"/>
      <c r="O25" s="21"/>
      <c r="P25" s="21"/>
      <c r="Q25" s="21"/>
      <c r="R25" s="21"/>
      <c r="S25" s="21"/>
      <c r="T25" s="21"/>
      <c r="U25" s="21"/>
      <c r="V25" s="21"/>
      <c r="W25" s="21"/>
    </row>
    <row r="26" ht="15" customHeight="1" spans="1:23">
      <c r="A26" s="124" t="s">
        <v>182</v>
      </c>
      <c r="B26" s="125" t="s">
        <v>220</v>
      </c>
      <c r="C26" s="126" t="s">
        <v>221</v>
      </c>
      <c r="D26" s="127" t="s">
        <v>72</v>
      </c>
      <c r="E26" s="124" t="s">
        <v>91</v>
      </c>
      <c r="F26" s="124" t="s">
        <v>92</v>
      </c>
      <c r="G26" s="124" t="s">
        <v>202</v>
      </c>
      <c r="H26" s="124" t="s">
        <v>203</v>
      </c>
      <c r="I26" s="130">
        <v>50000</v>
      </c>
      <c r="J26" s="130">
        <v>50000</v>
      </c>
      <c r="K26" s="130">
        <v>50000</v>
      </c>
      <c r="L26" s="21"/>
      <c r="M26" s="21"/>
      <c r="N26" s="21"/>
      <c r="O26" s="21"/>
      <c r="P26" s="21"/>
      <c r="Q26" s="21"/>
      <c r="R26" s="21"/>
      <c r="S26" s="21"/>
      <c r="T26" s="21"/>
      <c r="U26" s="21"/>
      <c r="V26" s="21"/>
      <c r="W26" s="21"/>
    </row>
    <row r="27" ht="15" customHeight="1" spans="1:23">
      <c r="A27" s="124" t="s">
        <v>182</v>
      </c>
      <c r="B27" s="125" t="s">
        <v>222</v>
      </c>
      <c r="C27" s="126" t="s">
        <v>223</v>
      </c>
      <c r="D27" s="127" t="s">
        <v>72</v>
      </c>
      <c r="E27" s="124" t="s">
        <v>91</v>
      </c>
      <c r="F27" s="124" t="s">
        <v>92</v>
      </c>
      <c r="G27" s="124" t="s">
        <v>224</v>
      </c>
      <c r="H27" s="124" t="s">
        <v>225</v>
      </c>
      <c r="I27" s="130">
        <v>40000</v>
      </c>
      <c r="J27" s="130">
        <v>40000</v>
      </c>
      <c r="K27" s="130">
        <v>40000</v>
      </c>
      <c r="L27" s="21"/>
      <c r="M27" s="21"/>
      <c r="N27" s="21"/>
      <c r="O27" s="21"/>
      <c r="P27" s="21"/>
      <c r="Q27" s="21"/>
      <c r="R27" s="21"/>
      <c r="S27" s="21"/>
      <c r="T27" s="21"/>
      <c r="U27" s="21"/>
      <c r="V27" s="21"/>
      <c r="W27" s="21"/>
    </row>
    <row r="28" ht="15" customHeight="1" spans="1:23">
      <c r="A28" s="124" t="s">
        <v>182</v>
      </c>
      <c r="B28" s="125" t="s">
        <v>222</v>
      </c>
      <c r="C28" s="126" t="s">
        <v>223</v>
      </c>
      <c r="D28" s="127" t="s">
        <v>72</v>
      </c>
      <c r="E28" s="124" t="s">
        <v>91</v>
      </c>
      <c r="F28" s="124" t="s">
        <v>92</v>
      </c>
      <c r="G28" s="124" t="s">
        <v>202</v>
      </c>
      <c r="H28" s="124" t="s">
        <v>203</v>
      </c>
      <c r="I28" s="130">
        <v>140000</v>
      </c>
      <c r="J28" s="130">
        <v>140000</v>
      </c>
      <c r="K28" s="130">
        <v>140000</v>
      </c>
      <c r="L28" s="21"/>
      <c r="M28" s="21"/>
      <c r="N28" s="21"/>
      <c r="O28" s="21"/>
      <c r="P28" s="21"/>
      <c r="Q28" s="21"/>
      <c r="R28" s="21"/>
      <c r="S28" s="21"/>
      <c r="T28" s="21"/>
      <c r="U28" s="21"/>
      <c r="V28" s="21"/>
      <c r="W28" s="21"/>
    </row>
    <row r="29" ht="15" customHeight="1" spans="1:23">
      <c r="A29" s="124" t="s">
        <v>182</v>
      </c>
      <c r="B29" s="125" t="s">
        <v>226</v>
      </c>
      <c r="C29" s="126" t="s">
        <v>227</v>
      </c>
      <c r="D29" s="127" t="s">
        <v>72</v>
      </c>
      <c r="E29" s="124" t="s">
        <v>91</v>
      </c>
      <c r="F29" s="124" t="s">
        <v>92</v>
      </c>
      <c r="G29" s="124" t="s">
        <v>228</v>
      </c>
      <c r="H29" s="124" t="s">
        <v>229</v>
      </c>
      <c r="I29" s="130">
        <v>420000</v>
      </c>
      <c r="J29" s="130">
        <v>420000</v>
      </c>
      <c r="K29" s="130">
        <v>420000</v>
      </c>
      <c r="L29" s="21"/>
      <c r="M29" s="21"/>
      <c r="N29" s="21"/>
      <c r="O29" s="21"/>
      <c r="P29" s="21"/>
      <c r="Q29" s="21"/>
      <c r="R29" s="21"/>
      <c r="S29" s="21"/>
      <c r="T29" s="21"/>
      <c r="U29" s="21"/>
      <c r="V29" s="21"/>
      <c r="W29" s="21"/>
    </row>
    <row r="30" ht="15" customHeight="1" spans="1:23">
      <c r="A30" s="124" t="s">
        <v>182</v>
      </c>
      <c r="B30" s="125" t="s">
        <v>226</v>
      </c>
      <c r="C30" s="126" t="s">
        <v>227</v>
      </c>
      <c r="D30" s="127" t="s">
        <v>72</v>
      </c>
      <c r="E30" s="124" t="s">
        <v>91</v>
      </c>
      <c r="F30" s="124" t="s">
        <v>92</v>
      </c>
      <c r="G30" s="124" t="s">
        <v>230</v>
      </c>
      <c r="H30" s="124" t="s">
        <v>231</v>
      </c>
      <c r="I30" s="130">
        <v>3960000</v>
      </c>
      <c r="J30" s="130">
        <v>3960000</v>
      </c>
      <c r="K30" s="130">
        <v>3960000</v>
      </c>
      <c r="L30" s="21"/>
      <c r="M30" s="21"/>
      <c r="N30" s="21"/>
      <c r="O30" s="21"/>
      <c r="P30" s="21"/>
      <c r="Q30" s="21"/>
      <c r="R30" s="21"/>
      <c r="S30" s="21"/>
      <c r="T30" s="21"/>
      <c r="U30" s="21"/>
      <c r="V30" s="21"/>
      <c r="W30" s="21"/>
    </row>
    <row r="31" ht="15" customHeight="1" spans="1:23">
      <c r="A31" s="124" t="s">
        <v>182</v>
      </c>
      <c r="B31" s="125" t="s">
        <v>226</v>
      </c>
      <c r="C31" s="126" t="s">
        <v>227</v>
      </c>
      <c r="D31" s="127" t="s">
        <v>72</v>
      </c>
      <c r="E31" s="124" t="s">
        <v>91</v>
      </c>
      <c r="F31" s="124" t="s">
        <v>92</v>
      </c>
      <c r="G31" s="124" t="s">
        <v>214</v>
      </c>
      <c r="H31" s="124" t="s">
        <v>215</v>
      </c>
      <c r="I31" s="130">
        <v>60000</v>
      </c>
      <c r="J31" s="130">
        <v>60000</v>
      </c>
      <c r="K31" s="130">
        <v>60000</v>
      </c>
      <c r="L31" s="21"/>
      <c r="M31" s="21"/>
      <c r="N31" s="21"/>
      <c r="O31" s="21"/>
      <c r="P31" s="21"/>
      <c r="Q31" s="21"/>
      <c r="R31" s="21"/>
      <c r="S31" s="21"/>
      <c r="T31" s="21"/>
      <c r="U31" s="21"/>
      <c r="V31" s="21"/>
      <c r="W31" s="21"/>
    </row>
    <row r="32" ht="15" customHeight="1" spans="1:23">
      <c r="A32" s="124" t="s">
        <v>182</v>
      </c>
      <c r="B32" s="125" t="s">
        <v>226</v>
      </c>
      <c r="C32" s="126" t="s">
        <v>227</v>
      </c>
      <c r="D32" s="127" t="s">
        <v>72</v>
      </c>
      <c r="E32" s="124" t="s">
        <v>91</v>
      </c>
      <c r="F32" s="124" t="s">
        <v>92</v>
      </c>
      <c r="G32" s="124" t="s">
        <v>232</v>
      </c>
      <c r="H32" s="124" t="s">
        <v>233</v>
      </c>
      <c r="I32" s="130">
        <v>210000</v>
      </c>
      <c r="J32" s="130">
        <v>210000</v>
      </c>
      <c r="K32" s="130">
        <v>210000</v>
      </c>
      <c r="L32" s="21"/>
      <c r="M32" s="21"/>
      <c r="N32" s="21"/>
      <c r="O32" s="21"/>
      <c r="P32" s="21"/>
      <c r="Q32" s="21"/>
      <c r="R32" s="21"/>
      <c r="S32" s="21"/>
      <c r="T32" s="21"/>
      <c r="U32" s="21"/>
      <c r="V32" s="21"/>
      <c r="W32" s="21"/>
    </row>
    <row r="33" ht="15" customHeight="1" spans="1:23">
      <c r="A33" s="124" t="s">
        <v>182</v>
      </c>
      <c r="B33" s="125" t="s">
        <v>226</v>
      </c>
      <c r="C33" s="126" t="s">
        <v>227</v>
      </c>
      <c r="D33" s="127" t="s">
        <v>72</v>
      </c>
      <c r="E33" s="124" t="s">
        <v>91</v>
      </c>
      <c r="F33" s="124" t="s">
        <v>92</v>
      </c>
      <c r="G33" s="124" t="s">
        <v>212</v>
      </c>
      <c r="H33" s="124" t="s">
        <v>213</v>
      </c>
      <c r="I33" s="130">
        <v>540000</v>
      </c>
      <c r="J33" s="130">
        <v>540000</v>
      </c>
      <c r="K33" s="130">
        <v>540000</v>
      </c>
      <c r="L33" s="21"/>
      <c r="M33" s="21"/>
      <c r="N33" s="21"/>
      <c r="O33" s="21"/>
      <c r="P33" s="21"/>
      <c r="Q33" s="21"/>
      <c r="R33" s="21"/>
      <c r="S33" s="21"/>
      <c r="T33" s="21"/>
      <c r="U33" s="21"/>
      <c r="V33" s="21"/>
      <c r="W33" s="21"/>
    </row>
    <row r="34" ht="15" customHeight="1" spans="1:23">
      <c r="A34" s="124" t="s">
        <v>182</v>
      </c>
      <c r="B34" s="125" t="s">
        <v>234</v>
      </c>
      <c r="C34" s="126" t="s">
        <v>235</v>
      </c>
      <c r="D34" s="127" t="s">
        <v>72</v>
      </c>
      <c r="E34" s="124" t="s">
        <v>91</v>
      </c>
      <c r="F34" s="124" t="s">
        <v>92</v>
      </c>
      <c r="G34" s="124" t="s">
        <v>202</v>
      </c>
      <c r="H34" s="124" t="s">
        <v>203</v>
      </c>
      <c r="I34" s="130">
        <v>50000</v>
      </c>
      <c r="J34" s="130">
        <v>50000</v>
      </c>
      <c r="K34" s="130">
        <v>50000</v>
      </c>
      <c r="L34" s="21"/>
      <c r="M34" s="21"/>
      <c r="N34" s="21"/>
      <c r="O34" s="21"/>
      <c r="P34" s="21"/>
      <c r="Q34" s="21"/>
      <c r="R34" s="21"/>
      <c r="S34" s="21"/>
      <c r="T34" s="21"/>
      <c r="U34" s="21"/>
      <c r="V34" s="21"/>
      <c r="W34" s="21"/>
    </row>
    <row r="35" ht="15" customHeight="1" spans="1:23">
      <c r="A35" s="124" t="s">
        <v>182</v>
      </c>
      <c r="B35" s="125" t="s">
        <v>236</v>
      </c>
      <c r="C35" s="126" t="s">
        <v>237</v>
      </c>
      <c r="D35" s="127" t="s">
        <v>72</v>
      </c>
      <c r="E35" s="124" t="s">
        <v>91</v>
      </c>
      <c r="F35" s="124" t="s">
        <v>92</v>
      </c>
      <c r="G35" s="124" t="s">
        <v>202</v>
      </c>
      <c r="H35" s="124" t="s">
        <v>203</v>
      </c>
      <c r="I35" s="130">
        <v>12200000</v>
      </c>
      <c r="J35" s="130">
        <v>12200000</v>
      </c>
      <c r="K35" s="130">
        <v>12200000</v>
      </c>
      <c r="L35" s="21"/>
      <c r="M35" s="21"/>
      <c r="N35" s="21"/>
      <c r="O35" s="21"/>
      <c r="P35" s="21"/>
      <c r="Q35" s="21"/>
      <c r="R35" s="21"/>
      <c r="S35" s="21"/>
      <c r="T35" s="21"/>
      <c r="U35" s="21"/>
      <c r="V35" s="21"/>
      <c r="W35" s="21"/>
    </row>
    <row r="36" ht="15" customHeight="1" spans="1:23">
      <c r="A36" s="124" t="s">
        <v>182</v>
      </c>
      <c r="B36" s="125" t="s">
        <v>238</v>
      </c>
      <c r="C36" s="126" t="s">
        <v>239</v>
      </c>
      <c r="D36" s="127" t="s">
        <v>72</v>
      </c>
      <c r="E36" s="124" t="s">
        <v>91</v>
      </c>
      <c r="F36" s="124" t="s">
        <v>92</v>
      </c>
      <c r="G36" s="124" t="s">
        <v>202</v>
      </c>
      <c r="H36" s="124" t="s">
        <v>203</v>
      </c>
      <c r="I36" s="130">
        <v>5400000</v>
      </c>
      <c r="J36" s="130">
        <v>5400000</v>
      </c>
      <c r="K36" s="130">
        <v>5400000</v>
      </c>
      <c r="L36" s="21"/>
      <c r="M36" s="21"/>
      <c r="N36" s="21"/>
      <c r="O36" s="21"/>
      <c r="P36" s="21"/>
      <c r="Q36" s="21"/>
      <c r="R36" s="21"/>
      <c r="S36" s="21"/>
      <c r="T36" s="21"/>
      <c r="U36" s="21"/>
      <c r="V36" s="21"/>
      <c r="W36" s="21"/>
    </row>
    <row r="37" ht="18.75" customHeight="1" spans="1:23">
      <c r="A37" s="37" t="s">
        <v>148</v>
      </c>
      <c r="B37" s="38"/>
      <c r="C37" s="38"/>
      <c r="D37" s="127"/>
      <c r="E37" s="38"/>
      <c r="F37" s="38"/>
      <c r="G37" s="38"/>
      <c r="H37" s="39"/>
      <c r="I37" s="131">
        <f t="shared" ref="I37:K37" si="0">SUM(I9:I36)</f>
        <v>27600000</v>
      </c>
      <c r="J37" s="131">
        <f t="shared" si="0"/>
        <v>27600000</v>
      </c>
      <c r="K37" s="131">
        <f t="shared" si="0"/>
        <v>27600000</v>
      </c>
      <c r="L37" s="131"/>
      <c r="M37" s="131"/>
      <c r="N37" s="131"/>
      <c r="O37" s="131"/>
      <c r="P37" s="131"/>
      <c r="Q37" s="131"/>
      <c r="R37" s="131"/>
      <c r="S37" s="131"/>
      <c r="T37" s="131"/>
      <c r="U37" s="98"/>
      <c r="V37" s="131"/>
      <c r="W37" s="131"/>
    </row>
  </sheetData>
  <mergeCells count="27">
    <mergeCell ref="A3:W3"/>
    <mergeCell ref="A4:I4"/>
    <mergeCell ref="J5:M5"/>
    <mergeCell ref="N5:P5"/>
    <mergeCell ref="R5:W5"/>
    <mergeCell ref="J6:K6"/>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33"/>
  <sheetViews>
    <sheetView showZeros="0" zoomScale="85" zoomScaleNormal="85" workbookViewId="0">
      <pane ySplit="1" topLeftCell="A2" activePane="bottomLeft" state="frozen"/>
      <selection/>
      <selection pane="bottomLeft" activeCell="A9" sqref="A9:A14"/>
    </sheetView>
  </sheetViews>
  <sheetFormatPr defaultColWidth="9.14018691588785" defaultRowHeight="12" customHeight="1"/>
  <cols>
    <col min="1" max="1" width="34.2803738317757" customWidth="1"/>
    <col min="2" max="2" width="29" customWidth="1"/>
    <col min="3" max="3" width="17.1775700934579" customWidth="1"/>
    <col min="4" max="4" width="21.0280373831776" customWidth="1"/>
    <col min="5" max="5" width="30.0560747663551" customWidth="1"/>
    <col min="6" max="6" width="11.2803738317757" customWidth="1"/>
    <col min="7" max="7" width="10.3177570093458" customWidth="1"/>
    <col min="8" max="8" width="9.31775700934579" customWidth="1"/>
    <col min="9" max="9" width="13.4299065420561" customWidth="1"/>
    <col min="10" max="10" width="37.3271028037383" customWidth="1"/>
  </cols>
  <sheetData>
    <row r="1" customHeight="1" spans="1:10">
      <c r="A1" s="2"/>
      <c r="B1" s="2"/>
      <c r="C1" s="2"/>
      <c r="D1" s="2"/>
      <c r="E1" s="2"/>
      <c r="F1" s="2"/>
      <c r="G1" s="2"/>
      <c r="H1" s="2"/>
      <c r="I1" s="2"/>
      <c r="J1" s="2"/>
    </row>
    <row r="2" customFormat="1" customHeight="1" spans="10:10">
      <c r="J2" s="61" t="s">
        <v>240</v>
      </c>
    </row>
    <row r="3" ht="28.5" customHeight="1" spans="1:10">
      <c r="A3" s="52" t="s">
        <v>241</v>
      </c>
      <c r="B3" s="32"/>
      <c r="C3" s="32"/>
      <c r="D3" s="32"/>
      <c r="E3" s="32"/>
      <c r="F3" s="53"/>
      <c r="G3" s="32"/>
      <c r="H3" s="53"/>
      <c r="I3" s="53"/>
      <c r="J3" s="32"/>
    </row>
    <row r="4" customFormat="1" ht="18" customHeight="1" spans="1:1">
      <c r="A4" s="6" t="str">
        <f>"单位名称："&amp;"中国（云南）自由贸易试验区昆明片区制度创新部\昆明经济技术开发区制度创新部"</f>
        <v>单位名称：中国（云南）自由贸易试验区昆明片区制度创新部\昆明经济技术开发区制度创新部</v>
      </c>
    </row>
    <row r="5" ht="15" customHeight="1" spans="1:10">
      <c r="A5" s="54" t="s">
        <v>242</v>
      </c>
      <c r="B5" s="54" t="s">
        <v>243</v>
      </c>
      <c r="C5" s="54" t="s">
        <v>244</v>
      </c>
      <c r="D5" s="54" t="s">
        <v>245</v>
      </c>
      <c r="E5" s="54" t="s">
        <v>246</v>
      </c>
      <c r="F5" s="55" t="s">
        <v>247</v>
      </c>
      <c r="G5" s="54" t="s">
        <v>248</v>
      </c>
      <c r="H5" s="55" t="s">
        <v>249</v>
      </c>
      <c r="I5" s="55" t="s">
        <v>250</v>
      </c>
      <c r="J5" s="54" t="s">
        <v>251</v>
      </c>
    </row>
    <row r="6" ht="16" customHeight="1" spans="1:10">
      <c r="A6" s="54">
        <v>1</v>
      </c>
      <c r="B6" s="54">
        <v>2</v>
      </c>
      <c r="C6" s="54">
        <v>3</v>
      </c>
      <c r="D6" s="54">
        <v>4</v>
      </c>
      <c r="E6" s="54">
        <v>5</v>
      </c>
      <c r="F6" s="55">
        <v>6</v>
      </c>
      <c r="G6" s="54">
        <v>7</v>
      </c>
      <c r="H6" s="55">
        <v>8</v>
      </c>
      <c r="I6" s="55">
        <v>9</v>
      </c>
      <c r="J6" s="54">
        <v>10</v>
      </c>
    </row>
    <row r="7" s="1" customFormat="1" ht="27.75" customHeight="1" spans="1:10">
      <c r="A7" s="116" t="s">
        <v>72</v>
      </c>
      <c r="B7" s="117"/>
      <c r="C7" s="117"/>
      <c r="D7" s="117"/>
      <c r="E7" s="118"/>
      <c r="F7" s="119"/>
      <c r="G7" s="118"/>
      <c r="H7" s="119"/>
      <c r="I7" s="119"/>
      <c r="J7" s="118"/>
    </row>
    <row r="8" s="1" customFormat="1" ht="30" customHeight="1" spans="1:10">
      <c r="A8" s="120" t="s">
        <v>72</v>
      </c>
      <c r="B8" s="27"/>
      <c r="C8" s="27"/>
      <c r="D8" s="27"/>
      <c r="E8" s="27"/>
      <c r="F8" s="27"/>
      <c r="G8" s="27"/>
      <c r="H8" s="27"/>
      <c r="I8" s="27"/>
      <c r="J8" s="27"/>
    </row>
    <row r="9" s="1" customFormat="1" ht="30" customHeight="1" spans="1:10">
      <c r="A9" s="121" t="s">
        <v>201</v>
      </c>
      <c r="B9" s="27" t="s">
        <v>252</v>
      </c>
      <c r="C9" s="27" t="s">
        <v>253</v>
      </c>
      <c r="D9" s="27" t="s">
        <v>254</v>
      </c>
      <c r="E9" s="27" t="s">
        <v>255</v>
      </c>
      <c r="F9" s="27" t="s">
        <v>256</v>
      </c>
      <c r="G9" s="27" t="s">
        <v>257</v>
      </c>
      <c r="H9" s="27" t="s">
        <v>258</v>
      </c>
      <c r="I9" s="27" t="s">
        <v>259</v>
      </c>
      <c r="J9" s="27" t="s">
        <v>260</v>
      </c>
    </row>
    <row r="10" s="1" customFormat="1" ht="32.25" spans="1:10">
      <c r="A10" s="121" t="s">
        <v>201</v>
      </c>
      <c r="B10" s="27" t="s">
        <v>252</v>
      </c>
      <c r="C10" s="27" t="s">
        <v>253</v>
      </c>
      <c r="D10" s="27" t="s">
        <v>261</v>
      </c>
      <c r="E10" s="27" t="s">
        <v>262</v>
      </c>
      <c r="F10" s="27" t="s">
        <v>256</v>
      </c>
      <c r="G10" s="27" t="s">
        <v>263</v>
      </c>
      <c r="H10" s="27" t="s">
        <v>264</v>
      </c>
      <c r="I10" s="27" t="s">
        <v>259</v>
      </c>
      <c r="J10" s="27" t="s">
        <v>265</v>
      </c>
    </row>
    <row r="11" s="1" customFormat="1" ht="21.5" spans="1:10">
      <c r="A11" s="121" t="s">
        <v>201</v>
      </c>
      <c r="B11" s="27" t="s">
        <v>252</v>
      </c>
      <c r="C11" s="27" t="s">
        <v>253</v>
      </c>
      <c r="D11" s="27" t="s">
        <v>266</v>
      </c>
      <c r="E11" s="27" t="s">
        <v>267</v>
      </c>
      <c r="F11" s="27" t="s">
        <v>256</v>
      </c>
      <c r="G11" s="27" t="s">
        <v>268</v>
      </c>
      <c r="H11" s="27" t="s">
        <v>269</v>
      </c>
      <c r="I11" s="27" t="s">
        <v>259</v>
      </c>
      <c r="J11" s="27" t="s">
        <v>270</v>
      </c>
    </row>
    <row r="12" s="1" customFormat="1" ht="30" customHeight="1" spans="1:10">
      <c r="A12" s="121" t="s">
        <v>201</v>
      </c>
      <c r="B12" s="27" t="s">
        <v>252</v>
      </c>
      <c r="C12" s="27" t="s">
        <v>253</v>
      </c>
      <c r="D12" s="27" t="s">
        <v>271</v>
      </c>
      <c r="E12" s="27" t="s">
        <v>272</v>
      </c>
      <c r="F12" s="27" t="s">
        <v>273</v>
      </c>
      <c r="G12" s="27" t="s">
        <v>274</v>
      </c>
      <c r="H12" s="27" t="s">
        <v>275</v>
      </c>
      <c r="I12" s="27" t="s">
        <v>259</v>
      </c>
      <c r="J12" s="27" t="s">
        <v>276</v>
      </c>
    </row>
    <row r="13" s="1" customFormat="1" ht="30" customHeight="1" spans="1:10">
      <c r="A13" s="121" t="s">
        <v>201</v>
      </c>
      <c r="B13" s="27" t="s">
        <v>252</v>
      </c>
      <c r="C13" s="27" t="s">
        <v>277</v>
      </c>
      <c r="D13" s="27" t="s">
        <v>278</v>
      </c>
      <c r="E13" s="27" t="s">
        <v>279</v>
      </c>
      <c r="F13" s="27" t="s">
        <v>280</v>
      </c>
      <c r="G13" s="27" t="s">
        <v>281</v>
      </c>
      <c r="H13" s="27" t="s">
        <v>264</v>
      </c>
      <c r="I13" s="27" t="s">
        <v>259</v>
      </c>
      <c r="J13" s="27" t="s">
        <v>282</v>
      </c>
    </row>
    <row r="14" s="1" customFormat="1" ht="30" customHeight="1" spans="1:10">
      <c r="A14" s="121" t="s">
        <v>201</v>
      </c>
      <c r="B14" s="27" t="s">
        <v>252</v>
      </c>
      <c r="C14" s="27" t="s">
        <v>283</v>
      </c>
      <c r="D14" s="27" t="s">
        <v>284</v>
      </c>
      <c r="E14" s="27" t="s">
        <v>285</v>
      </c>
      <c r="F14" s="27" t="s">
        <v>280</v>
      </c>
      <c r="G14" s="27" t="s">
        <v>286</v>
      </c>
      <c r="H14" s="27" t="s">
        <v>264</v>
      </c>
      <c r="I14" s="27" t="s">
        <v>259</v>
      </c>
      <c r="J14" s="27" t="s">
        <v>287</v>
      </c>
    </row>
    <row r="15" s="1" customFormat="1" ht="30" customHeight="1" spans="1:10">
      <c r="A15" s="121" t="s">
        <v>211</v>
      </c>
      <c r="B15" s="27" t="s">
        <v>288</v>
      </c>
      <c r="C15" s="27" t="s">
        <v>253</v>
      </c>
      <c r="D15" s="27" t="s">
        <v>254</v>
      </c>
      <c r="E15" s="27" t="s">
        <v>289</v>
      </c>
      <c r="F15" s="27" t="s">
        <v>280</v>
      </c>
      <c r="G15" s="27" t="s">
        <v>290</v>
      </c>
      <c r="H15" s="27" t="s">
        <v>258</v>
      </c>
      <c r="I15" s="27" t="s">
        <v>259</v>
      </c>
      <c r="J15" s="27" t="s">
        <v>291</v>
      </c>
    </row>
    <row r="16" s="1" customFormat="1" ht="30" customHeight="1" spans="1:10">
      <c r="A16" s="121" t="s">
        <v>211</v>
      </c>
      <c r="B16" s="27" t="s">
        <v>288</v>
      </c>
      <c r="C16" s="27" t="s">
        <v>253</v>
      </c>
      <c r="D16" s="27" t="s">
        <v>261</v>
      </c>
      <c r="E16" s="27" t="s">
        <v>292</v>
      </c>
      <c r="F16" s="27" t="s">
        <v>280</v>
      </c>
      <c r="G16" s="27" t="s">
        <v>286</v>
      </c>
      <c r="H16" s="27" t="s">
        <v>264</v>
      </c>
      <c r="I16" s="27" t="s">
        <v>293</v>
      </c>
      <c r="J16" s="27" t="s">
        <v>294</v>
      </c>
    </row>
    <row r="17" s="1" customFormat="1" ht="30" customHeight="1" spans="1:10">
      <c r="A17" s="121" t="s">
        <v>211</v>
      </c>
      <c r="B17" s="27" t="s">
        <v>288</v>
      </c>
      <c r="C17" s="27" t="s">
        <v>253</v>
      </c>
      <c r="D17" s="27" t="s">
        <v>266</v>
      </c>
      <c r="E17" s="27" t="s">
        <v>295</v>
      </c>
      <c r="F17" s="27" t="s">
        <v>256</v>
      </c>
      <c r="G17" s="27" t="s">
        <v>296</v>
      </c>
      <c r="H17" s="27" t="s">
        <v>297</v>
      </c>
      <c r="I17" s="27" t="s">
        <v>293</v>
      </c>
      <c r="J17" s="27" t="s">
        <v>298</v>
      </c>
    </row>
    <row r="18" s="1" customFormat="1" ht="30" customHeight="1" spans="1:10">
      <c r="A18" s="121" t="s">
        <v>211</v>
      </c>
      <c r="B18" s="27" t="s">
        <v>288</v>
      </c>
      <c r="C18" s="27" t="s">
        <v>253</v>
      </c>
      <c r="D18" s="27" t="s">
        <v>271</v>
      </c>
      <c r="E18" s="27" t="s">
        <v>272</v>
      </c>
      <c r="F18" s="27" t="s">
        <v>273</v>
      </c>
      <c r="G18" s="27" t="s">
        <v>299</v>
      </c>
      <c r="H18" s="27" t="s">
        <v>275</v>
      </c>
      <c r="I18" s="27" t="s">
        <v>259</v>
      </c>
      <c r="J18" s="27" t="s">
        <v>300</v>
      </c>
    </row>
    <row r="19" s="1" customFormat="1" ht="30" customHeight="1" spans="1:10">
      <c r="A19" s="121" t="s">
        <v>211</v>
      </c>
      <c r="B19" s="27" t="s">
        <v>288</v>
      </c>
      <c r="C19" s="27" t="s">
        <v>277</v>
      </c>
      <c r="D19" s="27" t="s">
        <v>301</v>
      </c>
      <c r="E19" s="27" t="s">
        <v>302</v>
      </c>
      <c r="F19" s="27" t="s">
        <v>256</v>
      </c>
      <c r="G19" s="27" t="s">
        <v>303</v>
      </c>
      <c r="H19" s="27" t="s">
        <v>269</v>
      </c>
      <c r="I19" s="27" t="s">
        <v>293</v>
      </c>
      <c r="J19" s="27" t="s">
        <v>304</v>
      </c>
    </row>
    <row r="20" s="1" customFormat="1" ht="30" customHeight="1" spans="1:10">
      <c r="A20" s="121" t="s">
        <v>211</v>
      </c>
      <c r="B20" s="27" t="s">
        <v>288</v>
      </c>
      <c r="C20" s="27" t="s">
        <v>283</v>
      </c>
      <c r="D20" s="27" t="s">
        <v>284</v>
      </c>
      <c r="E20" s="27" t="s">
        <v>284</v>
      </c>
      <c r="F20" s="27" t="s">
        <v>280</v>
      </c>
      <c r="G20" s="27" t="s">
        <v>286</v>
      </c>
      <c r="H20" s="27" t="s">
        <v>264</v>
      </c>
      <c r="I20" s="27" t="s">
        <v>259</v>
      </c>
      <c r="J20" s="27" t="s">
        <v>305</v>
      </c>
    </row>
    <row r="21" s="1" customFormat="1" ht="30" customHeight="1" spans="1:10">
      <c r="A21" s="121" t="s">
        <v>209</v>
      </c>
      <c r="B21" s="27" t="s">
        <v>306</v>
      </c>
      <c r="C21" s="27" t="s">
        <v>253</v>
      </c>
      <c r="D21" s="27" t="s">
        <v>254</v>
      </c>
      <c r="E21" s="27" t="s">
        <v>307</v>
      </c>
      <c r="F21" s="27" t="s">
        <v>256</v>
      </c>
      <c r="G21" s="27" t="s">
        <v>142</v>
      </c>
      <c r="H21" s="27" t="s">
        <v>308</v>
      </c>
      <c r="I21" s="27" t="s">
        <v>259</v>
      </c>
      <c r="J21" s="27" t="s">
        <v>309</v>
      </c>
    </row>
    <row r="22" s="1" customFormat="1" ht="30" customHeight="1" spans="1:10">
      <c r="A22" s="121" t="s">
        <v>209</v>
      </c>
      <c r="B22" s="27" t="s">
        <v>306</v>
      </c>
      <c r="C22" s="27" t="s">
        <v>253</v>
      </c>
      <c r="D22" s="27" t="s">
        <v>254</v>
      </c>
      <c r="E22" s="27" t="s">
        <v>310</v>
      </c>
      <c r="F22" s="27" t="s">
        <v>256</v>
      </c>
      <c r="G22" s="27" t="s">
        <v>142</v>
      </c>
      <c r="H22" s="27" t="s">
        <v>258</v>
      </c>
      <c r="I22" s="27" t="s">
        <v>259</v>
      </c>
      <c r="J22" s="27" t="s">
        <v>311</v>
      </c>
    </row>
    <row r="23" s="1" customFormat="1" ht="30" customHeight="1" spans="1:10">
      <c r="A23" s="121" t="s">
        <v>209</v>
      </c>
      <c r="B23" s="27" t="s">
        <v>306</v>
      </c>
      <c r="C23" s="27" t="s">
        <v>253</v>
      </c>
      <c r="D23" s="27" t="s">
        <v>254</v>
      </c>
      <c r="E23" s="27" t="s">
        <v>312</v>
      </c>
      <c r="F23" s="27" t="s">
        <v>256</v>
      </c>
      <c r="G23" s="27" t="s">
        <v>142</v>
      </c>
      <c r="H23" s="27" t="s">
        <v>258</v>
      </c>
      <c r="I23" s="27" t="s">
        <v>259</v>
      </c>
      <c r="J23" s="27" t="s">
        <v>311</v>
      </c>
    </row>
    <row r="24" s="1" customFormat="1" ht="30" customHeight="1" spans="1:10">
      <c r="A24" s="121" t="s">
        <v>209</v>
      </c>
      <c r="B24" s="27" t="s">
        <v>306</v>
      </c>
      <c r="C24" s="27" t="s">
        <v>253</v>
      </c>
      <c r="D24" s="27" t="s">
        <v>254</v>
      </c>
      <c r="E24" s="27" t="s">
        <v>313</v>
      </c>
      <c r="F24" s="27" t="s">
        <v>256</v>
      </c>
      <c r="G24" s="27" t="s">
        <v>290</v>
      </c>
      <c r="H24" s="27" t="s">
        <v>258</v>
      </c>
      <c r="I24" s="27" t="s">
        <v>259</v>
      </c>
      <c r="J24" s="27" t="s">
        <v>311</v>
      </c>
    </row>
    <row r="25" s="1" customFormat="1" ht="30" customHeight="1" spans="1:10">
      <c r="A25" s="121" t="s">
        <v>209</v>
      </c>
      <c r="B25" s="27" t="s">
        <v>306</v>
      </c>
      <c r="C25" s="27" t="s">
        <v>253</v>
      </c>
      <c r="D25" s="27" t="s">
        <v>261</v>
      </c>
      <c r="E25" s="27" t="s">
        <v>314</v>
      </c>
      <c r="F25" s="27" t="s">
        <v>256</v>
      </c>
      <c r="G25" s="27" t="s">
        <v>315</v>
      </c>
      <c r="H25" s="27" t="s">
        <v>264</v>
      </c>
      <c r="I25" s="27" t="s">
        <v>293</v>
      </c>
      <c r="J25" s="27" t="s">
        <v>316</v>
      </c>
    </row>
    <row r="26" s="1" customFormat="1" ht="30" customHeight="1" spans="1:10">
      <c r="A26" s="121" t="s">
        <v>209</v>
      </c>
      <c r="B26" s="27" t="s">
        <v>306</v>
      </c>
      <c r="C26" s="27" t="s">
        <v>253</v>
      </c>
      <c r="D26" s="27" t="s">
        <v>266</v>
      </c>
      <c r="E26" s="27" t="s">
        <v>317</v>
      </c>
      <c r="F26" s="27" t="s">
        <v>256</v>
      </c>
      <c r="G26" s="27" t="s">
        <v>296</v>
      </c>
      <c r="H26" s="27" t="s">
        <v>297</v>
      </c>
      <c r="I26" s="27" t="s">
        <v>259</v>
      </c>
      <c r="J26" s="27" t="s">
        <v>311</v>
      </c>
    </row>
    <row r="27" s="1" customFormat="1" ht="30" customHeight="1" spans="1:10">
      <c r="A27" s="121" t="s">
        <v>209</v>
      </c>
      <c r="B27" s="27" t="s">
        <v>306</v>
      </c>
      <c r="C27" s="27" t="s">
        <v>253</v>
      </c>
      <c r="D27" s="27" t="s">
        <v>271</v>
      </c>
      <c r="E27" s="27" t="s">
        <v>272</v>
      </c>
      <c r="F27" s="27" t="s">
        <v>256</v>
      </c>
      <c r="G27" s="27" t="s">
        <v>318</v>
      </c>
      <c r="H27" s="27" t="s">
        <v>275</v>
      </c>
      <c r="I27" s="27" t="s">
        <v>259</v>
      </c>
      <c r="J27" s="27" t="s">
        <v>319</v>
      </c>
    </row>
    <row r="28" s="1" customFormat="1" ht="30" customHeight="1" spans="1:10">
      <c r="A28" s="121" t="s">
        <v>209</v>
      </c>
      <c r="B28" s="27" t="s">
        <v>306</v>
      </c>
      <c r="C28" s="27" t="s">
        <v>277</v>
      </c>
      <c r="D28" s="27" t="s">
        <v>278</v>
      </c>
      <c r="E28" s="27" t="s">
        <v>320</v>
      </c>
      <c r="F28" s="27" t="s">
        <v>256</v>
      </c>
      <c r="G28" s="27" t="s">
        <v>321</v>
      </c>
      <c r="H28" s="27" t="s">
        <v>269</v>
      </c>
      <c r="I28" s="27" t="s">
        <v>293</v>
      </c>
      <c r="J28" s="27" t="s">
        <v>322</v>
      </c>
    </row>
    <row r="29" s="1" customFormat="1" ht="40" customHeight="1" spans="1:10">
      <c r="A29" s="121" t="s">
        <v>209</v>
      </c>
      <c r="B29" s="27" t="s">
        <v>306</v>
      </c>
      <c r="C29" s="27" t="s">
        <v>277</v>
      </c>
      <c r="D29" s="27" t="s">
        <v>301</v>
      </c>
      <c r="E29" s="27" t="s">
        <v>323</v>
      </c>
      <c r="F29" s="27" t="s">
        <v>256</v>
      </c>
      <c r="G29" s="27" t="s">
        <v>324</v>
      </c>
      <c r="H29" s="27" t="s">
        <v>269</v>
      </c>
      <c r="I29" s="27" t="s">
        <v>293</v>
      </c>
      <c r="J29" s="27" t="s">
        <v>325</v>
      </c>
    </row>
    <row r="30" s="1" customFormat="1" ht="30" customHeight="1" spans="1:10">
      <c r="A30" s="121" t="s">
        <v>209</v>
      </c>
      <c r="B30" s="27" t="s">
        <v>306</v>
      </c>
      <c r="C30" s="27" t="s">
        <v>283</v>
      </c>
      <c r="D30" s="27" t="s">
        <v>284</v>
      </c>
      <c r="E30" s="27" t="s">
        <v>284</v>
      </c>
      <c r="F30" s="27" t="s">
        <v>280</v>
      </c>
      <c r="G30" s="27" t="s">
        <v>286</v>
      </c>
      <c r="H30" s="27" t="s">
        <v>264</v>
      </c>
      <c r="I30" s="27" t="s">
        <v>259</v>
      </c>
      <c r="J30" s="27" t="s">
        <v>326</v>
      </c>
    </row>
    <row r="31" s="1" customFormat="1" ht="30" customHeight="1" spans="1:10">
      <c r="A31" s="121" t="s">
        <v>235</v>
      </c>
      <c r="B31" s="27" t="s">
        <v>327</v>
      </c>
      <c r="C31" s="27" t="s">
        <v>253</v>
      </c>
      <c r="D31" s="27" t="s">
        <v>254</v>
      </c>
      <c r="E31" s="27" t="s">
        <v>328</v>
      </c>
      <c r="F31" s="27" t="s">
        <v>280</v>
      </c>
      <c r="G31" s="27" t="s">
        <v>146</v>
      </c>
      <c r="H31" s="27" t="s">
        <v>258</v>
      </c>
      <c r="I31" s="27" t="s">
        <v>259</v>
      </c>
      <c r="J31" s="27" t="s">
        <v>329</v>
      </c>
    </row>
    <row r="32" s="1" customFormat="1" ht="30" customHeight="1" spans="1:10">
      <c r="A32" s="121" t="s">
        <v>235</v>
      </c>
      <c r="B32" s="27" t="s">
        <v>327</v>
      </c>
      <c r="C32" s="27" t="s">
        <v>253</v>
      </c>
      <c r="D32" s="27" t="s">
        <v>261</v>
      </c>
      <c r="E32" s="27" t="s">
        <v>330</v>
      </c>
      <c r="F32" s="27" t="s">
        <v>280</v>
      </c>
      <c r="G32" s="27" t="s">
        <v>331</v>
      </c>
      <c r="H32" s="27" t="s">
        <v>264</v>
      </c>
      <c r="I32" s="27" t="s">
        <v>259</v>
      </c>
      <c r="J32" s="27" t="s">
        <v>332</v>
      </c>
    </row>
    <row r="33" s="1" customFormat="1" ht="30" customHeight="1" spans="1:10">
      <c r="A33" s="121" t="s">
        <v>235</v>
      </c>
      <c r="B33" s="27" t="s">
        <v>327</v>
      </c>
      <c r="C33" s="27" t="s">
        <v>253</v>
      </c>
      <c r="D33" s="27" t="s">
        <v>266</v>
      </c>
      <c r="E33" s="27" t="s">
        <v>333</v>
      </c>
      <c r="F33" s="27" t="s">
        <v>256</v>
      </c>
      <c r="G33" s="27" t="s">
        <v>334</v>
      </c>
      <c r="H33" s="27" t="s">
        <v>297</v>
      </c>
      <c r="I33" s="27" t="s">
        <v>259</v>
      </c>
      <c r="J33" s="27" t="s">
        <v>335</v>
      </c>
    </row>
    <row r="34" s="1" customFormat="1" ht="30" customHeight="1" spans="1:10">
      <c r="A34" s="121" t="s">
        <v>235</v>
      </c>
      <c r="B34" s="27" t="s">
        <v>327</v>
      </c>
      <c r="C34" s="27" t="s">
        <v>253</v>
      </c>
      <c r="D34" s="27" t="s">
        <v>271</v>
      </c>
      <c r="E34" s="27" t="s">
        <v>272</v>
      </c>
      <c r="F34" s="27" t="s">
        <v>273</v>
      </c>
      <c r="G34" s="27" t="s">
        <v>146</v>
      </c>
      <c r="H34" s="27" t="s">
        <v>336</v>
      </c>
      <c r="I34" s="27" t="s">
        <v>259</v>
      </c>
      <c r="J34" s="27" t="s">
        <v>337</v>
      </c>
    </row>
    <row r="35" s="1" customFormat="1" ht="30" customHeight="1" spans="1:10">
      <c r="A35" s="121" t="s">
        <v>235</v>
      </c>
      <c r="B35" s="27" t="s">
        <v>327</v>
      </c>
      <c r="C35" s="27" t="s">
        <v>277</v>
      </c>
      <c r="D35" s="27" t="s">
        <v>278</v>
      </c>
      <c r="E35" s="27" t="s">
        <v>338</v>
      </c>
      <c r="F35" s="27" t="s">
        <v>280</v>
      </c>
      <c r="G35" s="27" t="s">
        <v>339</v>
      </c>
      <c r="H35" s="27" t="s">
        <v>264</v>
      </c>
      <c r="I35" s="27" t="s">
        <v>259</v>
      </c>
      <c r="J35" s="27" t="s">
        <v>340</v>
      </c>
    </row>
    <row r="36" s="1" customFormat="1" ht="21.5" spans="1:10">
      <c r="A36" s="121" t="s">
        <v>235</v>
      </c>
      <c r="B36" s="27" t="s">
        <v>327</v>
      </c>
      <c r="C36" s="27" t="s">
        <v>283</v>
      </c>
      <c r="D36" s="27" t="s">
        <v>284</v>
      </c>
      <c r="E36" s="27" t="s">
        <v>341</v>
      </c>
      <c r="F36" s="27" t="s">
        <v>280</v>
      </c>
      <c r="G36" s="27" t="s">
        <v>331</v>
      </c>
      <c r="H36" s="27" t="s">
        <v>264</v>
      </c>
      <c r="I36" s="27" t="s">
        <v>259</v>
      </c>
      <c r="J36" s="27" t="s">
        <v>342</v>
      </c>
    </row>
    <row r="37" s="1" customFormat="1" ht="32.25" spans="1:10">
      <c r="A37" s="121" t="s">
        <v>184</v>
      </c>
      <c r="B37" s="27" t="s">
        <v>343</v>
      </c>
      <c r="C37" s="27" t="s">
        <v>253</v>
      </c>
      <c r="D37" s="27" t="s">
        <v>254</v>
      </c>
      <c r="E37" s="27" t="s">
        <v>344</v>
      </c>
      <c r="F37" s="27" t="s">
        <v>345</v>
      </c>
      <c r="G37" s="27" t="s">
        <v>346</v>
      </c>
      <c r="H37" s="27" t="s">
        <v>347</v>
      </c>
      <c r="I37" s="27" t="s">
        <v>259</v>
      </c>
      <c r="J37" s="27" t="s">
        <v>348</v>
      </c>
    </row>
    <row r="38" s="1" customFormat="1" ht="30" customHeight="1" spans="1:10">
      <c r="A38" s="121" t="s">
        <v>184</v>
      </c>
      <c r="B38" s="27" t="s">
        <v>343</v>
      </c>
      <c r="C38" s="27" t="s">
        <v>253</v>
      </c>
      <c r="D38" s="27" t="s">
        <v>261</v>
      </c>
      <c r="E38" s="27" t="s">
        <v>349</v>
      </c>
      <c r="F38" s="27" t="s">
        <v>280</v>
      </c>
      <c r="G38" s="27" t="s">
        <v>286</v>
      </c>
      <c r="H38" s="27" t="s">
        <v>264</v>
      </c>
      <c r="I38" s="27" t="s">
        <v>259</v>
      </c>
      <c r="J38" s="27" t="s">
        <v>350</v>
      </c>
    </row>
    <row r="39" s="1" customFormat="1" ht="30" customHeight="1" spans="1:10">
      <c r="A39" s="121" t="s">
        <v>184</v>
      </c>
      <c r="B39" s="27" t="s">
        <v>343</v>
      </c>
      <c r="C39" s="27" t="s">
        <v>253</v>
      </c>
      <c r="D39" s="27" t="s">
        <v>266</v>
      </c>
      <c r="E39" s="27" t="s">
        <v>351</v>
      </c>
      <c r="F39" s="27" t="s">
        <v>280</v>
      </c>
      <c r="G39" s="27" t="s">
        <v>286</v>
      </c>
      <c r="H39" s="27" t="s">
        <v>264</v>
      </c>
      <c r="I39" s="27" t="s">
        <v>259</v>
      </c>
      <c r="J39" s="27" t="s">
        <v>352</v>
      </c>
    </row>
    <row r="40" s="1" customFormat="1" ht="30" customHeight="1" spans="1:10">
      <c r="A40" s="121" t="s">
        <v>184</v>
      </c>
      <c r="B40" s="27" t="s">
        <v>343</v>
      </c>
      <c r="C40" s="27" t="s">
        <v>253</v>
      </c>
      <c r="D40" s="27" t="s">
        <v>271</v>
      </c>
      <c r="E40" s="27" t="s">
        <v>272</v>
      </c>
      <c r="F40" s="27" t="s">
        <v>273</v>
      </c>
      <c r="G40" s="27" t="s">
        <v>353</v>
      </c>
      <c r="H40" s="27" t="s">
        <v>275</v>
      </c>
      <c r="I40" s="27" t="s">
        <v>259</v>
      </c>
      <c r="J40" s="27" t="s">
        <v>354</v>
      </c>
    </row>
    <row r="41" s="1" customFormat="1" ht="30" customHeight="1" spans="1:10">
      <c r="A41" s="121" t="s">
        <v>184</v>
      </c>
      <c r="B41" s="27" t="s">
        <v>343</v>
      </c>
      <c r="C41" s="27" t="s">
        <v>277</v>
      </c>
      <c r="D41" s="27" t="s">
        <v>278</v>
      </c>
      <c r="E41" s="27" t="s">
        <v>355</v>
      </c>
      <c r="F41" s="27" t="s">
        <v>256</v>
      </c>
      <c r="G41" s="27" t="s">
        <v>356</v>
      </c>
      <c r="H41" s="27" t="s">
        <v>269</v>
      </c>
      <c r="I41" s="27" t="s">
        <v>293</v>
      </c>
      <c r="J41" s="27" t="s">
        <v>357</v>
      </c>
    </row>
    <row r="42" s="1" customFormat="1" ht="30" customHeight="1" spans="1:10">
      <c r="A42" s="121" t="s">
        <v>184</v>
      </c>
      <c r="B42" s="27" t="s">
        <v>343</v>
      </c>
      <c r="C42" s="27" t="s">
        <v>277</v>
      </c>
      <c r="D42" s="27" t="s">
        <v>301</v>
      </c>
      <c r="E42" s="27" t="s">
        <v>358</v>
      </c>
      <c r="F42" s="27" t="s">
        <v>256</v>
      </c>
      <c r="G42" s="27" t="s">
        <v>359</v>
      </c>
      <c r="H42" s="27" t="s">
        <v>297</v>
      </c>
      <c r="I42" s="27" t="s">
        <v>293</v>
      </c>
      <c r="J42" s="27" t="s">
        <v>357</v>
      </c>
    </row>
    <row r="43" s="1" customFormat="1" ht="30" customHeight="1" spans="1:10">
      <c r="A43" s="121" t="s">
        <v>184</v>
      </c>
      <c r="B43" s="27" t="s">
        <v>343</v>
      </c>
      <c r="C43" s="27" t="s">
        <v>283</v>
      </c>
      <c r="D43" s="27" t="s">
        <v>284</v>
      </c>
      <c r="E43" s="27" t="s">
        <v>360</v>
      </c>
      <c r="F43" s="27" t="s">
        <v>280</v>
      </c>
      <c r="G43" s="27" t="s">
        <v>286</v>
      </c>
      <c r="H43" s="27" t="s">
        <v>264</v>
      </c>
      <c r="I43" s="27" t="s">
        <v>259</v>
      </c>
      <c r="J43" s="27" t="s">
        <v>361</v>
      </c>
    </row>
    <row r="44" s="1" customFormat="1" ht="30" customHeight="1" spans="1:10">
      <c r="A44" s="121" t="s">
        <v>219</v>
      </c>
      <c r="B44" s="27" t="s">
        <v>362</v>
      </c>
      <c r="C44" s="27" t="s">
        <v>253</v>
      </c>
      <c r="D44" s="27" t="s">
        <v>254</v>
      </c>
      <c r="E44" s="27" t="s">
        <v>363</v>
      </c>
      <c r="F44" s="27" t="s">
        <v>280</v>
      </c>
      <c r="G44" s="27" t="s">
        <v>143</v>
      </c>
      <c r="H44" s="27" t="s">
        <v>364</v>
      </c>
      <c r="I44" s="27" t="s">
        <v>259</v>
      </c>
      <c r="J44" s="27" t="s">
        <v>365</v>
      </c>
    </row>
    <row r="45" s="1" customFormat="1" ht="30" customHeight="1" spans="1:10">
      <c r="A45" s="121" t="s">
        <v>219</v>
      </c>
      <c r="B45" s="27" t="s">
        <v>362</v>
      </c>
      <c r="C45" s="27" t="s">
        <v>253</v>
      </c>
      <c r="D45" s="27" t="s">
        <v>261</v>
      </c>
      <c r="E45" s="27" t="s">
        <v>366</v>
      </c>
      <c r="F45" s="27" t="s">
        <v>256</v>
      </c>
      <c r="G45" s="27" t="s">
        <v>269</v>
      </c>
      <c r="H45" s="27" t="s">
        <v>269</v>
      </c>
      <c r="I45" s="27" t="s">
        <v>293</v>
      </c>
      <c r="J45" s="27" t="s">
        <v>367</v>
      </c>
    </row>
    <row r="46" s="1" customFormat="1" ht="30" customHeight="1" spans="1:10">
      <c r="A46" s="121" t="s">
        <v>219</v>
      </c>
      <c r="B46" s="27" t="s">
        <v>362</v>
      </c>
      <c r="C46" s="27" t="s">
        <v>253</v>
      </c>
      <c r="D46" s="27" t="s">
        <v>266</v>
      </c>
      <c r="E46" s="27" t="s">
        <v>368</v>
      </c>
      <c r="F46" s="27" t="s">
        <v>256</v>
      </c>
      <c r="G46" s="27" t="s">
        <v>296</v>
      </c>
      <c r="H46" s="27" t="s">
        <v>297</v>
      </c>
      <c r="I46" s="27" t="s">
        <v>259</v>
      </c>
      <c r="J46" s="27" t="s">
        <v>369</v>
      </c>
    </row>
    <row r="47" s="1" customFormat="1" ht="30" customHeight="1" spans="1:10">
      <c r="A47" s="121" t="s">
        <v>219</v>
      </c>
      <c r="B47" s="27" t="s">
        <v>362</v>
      </c>
      <c r="C47" s="27" t="s">
        <v>253</v>
      </c>
      <c r="D47" s="27" t="s">
        <v>271</v>
      </c>
      <c r="E47" s="27" t="s">
        <v>272</v>
      </c>
      <c r="F47" s="27" t="s">
        <v>273</v>
      </c>
      <c r="G47" s="27" t="s">
        <v>370</v>
      </c>
      <c r="H47" s="27" t="s">
        <v>275</v>
      </c>
      <c r="I47" s="27" t="s">
        <v>259</v>
      </c>
      <c r="J47" s="27" t="s">
        <v>371</v>
      </c>
    </row>
    <row r="48" s="1" customFormat="1" ht="30" customHeight="1" spans="1:10">
      <c r="A48" s="121" t="s">
        <v>219</v>
      </c>
      <c r="B48" s="27" t="s">
        <v>362</v>
      </c>
      <c r="C48" s="27" t="s">
        <v>277</v>
      </c>
      <c r="D48" s="27" t="s">
        <v>278</v>
      </c>
      <c r="E48" s="27" t="s">
        <v>372</v>
      </c>
      <c r="F48" s="27" t="s">
        <v>280</v>
      </c>
      <c r="G48" s="27" t="s">
        <v>143</v>
      </c>
      <c r="H48" s="27" t="s">
        <v>364</v>
      </c>
      <c r="I48" s="27" t="s">
        <v>259</v>
      </c>
      <c r="J48" s="27" t="s">
        <v>373</v>
      </c>
    </row>
    <row r="49" s="1" customFormat="1" ht="30" customHeight="1" spans="1:10">
      <c r="A49" s="121" t="s">
        <v>219</v>
      </c>
      <c r="B49" s="27" t="s">
        <v>362</v>
      </c>
      <c r="C49" s="27" t="s">
        <v>283</v>
      </c>
      <c r="D49" s="27" t="s">
        <v>284</v>
      </c>
      <c r="E49" s="27" t="s">
        <v>374</v>
      </c>
      <c r="F49" s="27" t="s">
        <v>280</v>
      </c>
      <c r="G49" s="27" t="s">
        <v>286</v>
      </c>
      <c r="H49" s="27" t="s">
        <v>264</v>
      </c>
      <c r="I49" s="27" t="s">
        <v>259</v>
      </c>
      <c r="J49" s="27" t="s">
        <v>375</v>
      </c>
    </row>
    <row r="50" s="1" customFormat="1" ht="162" customHeight="1" spans="1:10">
      <c r="A50" s="121" t="s">
        <v>237</v>
      </c>
      <c r="B50" s="27" t="s">
        <v>376</v>
      </c>
      <c r="C50" s="27" t="s">
        <v>253</v>
      </c>
      <c r="D50" s="27" t="s">
        <v>254</v>
      </c>
      <c r="E50" s="27" t="s">
        <v>377</v>
      </c>
      <c r="F50" s="27" t="s">
        <v>280</v>
      </c>
      <c r="G50" s="27" t="s">
        <v>378</v>
      </c>
      <c r="H50" s="27" t="s">
        <v>379</v>
      </c>
      <c r="I50" s="27" t="s">
        <v>259</v>
      </c>
      <c r="J50" s="122" t="s">
        <v>380</v>
      </c>
    </row>
    <row r="51" s="1" customFormat="1" ht="41" customHeight="1" spans="1:10">
      <c r="A51" s="121" t="s">
        <v>237</v>
      </c>
      <c r="B51" s="27" t="s">
        <v>376</v>
      </c>
      <c r="C51" s="27" t="s">
        <v>253</v>
      </c>
      <c r="D51" s="27" t="s">
        <v>254</v>
      </c>
      <c r="E51" s="27" t="s">
        <v>381</v>
      </c>
      <c r="F51" s="27" t="s">
        <v>280</v>
      </c>
      <c r="G51" s="27" t="s">
        <v>382</v>
      </c>
      <c r="H51" s="27" t="s">
        <v>383</v>
      </c>
      <c r="I51" s="27" t="s">
        <v>259</v>
      </c>
      <c r="J51" s="27" t="s">
        <v>384</v>
      </c>
    </row>
    <row r="52" s="1" customFormat="1" ht="30" customHeight="1" spans="1:10">
      <c r="A52" s="121" t="s">
        <v>237</v>
      </c>
      <c r="B52" s="27" t="s">
        <v>376</v>
      </c>
      <c r="C52" s="27" t="s">
        <v>253</v>
      </c>
      <c r="D52" s="27" t="s">
        <v>254</v>
      </c>
      <c r="E52" s="27" t="s">
        <v>385</v>
      </c>
      <c r="F52" s="27" t="s">
        <v>280</v>
      </c>
      <c r="G52" s="27" t="s">
        <v>386</v>
      </c>
      <c r="H52" s="27" t="s">
        <v>347</v>
      </c>
      <c r="I52" s="27" t="s">
        <v>259</v>
      </c>
      <c r="J52" s="27" t="s">
        <v>387</v>
      </c>
    </row>
    <row r="53" s="1" customFormat="1" ht="32.25" spans="1:10">
      <c r="A53" s="121" t="s">
        <v>237</v>
      </c>
      <c r="B53" s="27" t="s">
        <v>376</v>
      </c>
      <c r="C53" s="27" t="s">
        <v>253</v>
      </c>
      <c r="D53" s="27" t="s">
        <v>254</v>
      </c>
      <c r="E53" s="27" t="s">
        <v>388</v>
      </c>
      <c r="F53" s="27" t="s">
        <v>280</v>
      </c>
      <c r="G53" s="27" t="s">
        <v>146</v>
      </c>
      <c r="H53" s="27" t="s">
        <v>389</v>
      </c>
      <c r="I53" s="27" t="s">
        <v>259</v>
      </c>
      <c r="J53" s="27" t="s">
        <v>390</v>
      </c>
    </row>
    <row r="54" s="1" customFormat="1" ht="32.25" spans="1:10">
      <c r="A54" s="121" t="s">
        <v>237</v>
      </c>
      <c r="B54" s="27" t="s">
        <v>376</v>
      </c>
      <c r="C54" s="27" t="s">
        <v>253</v>
      </c>
      <c r="D54" s="27" t="s">
        <v>254</v>
      </c>
      <c r="E54" s="27" t="s">
        <v>391</v>
      </c>
      <c r="F54" s="27" t="s">
        <v>280</v>
      </c>
      <c r="G54" s="27" t="s">
        <v>392</v>
      </c>
      <c r="H54" s="27" t="s">
        <v>347</v>
      </c>
      <c r="I54" s="27" t="s">
        <v>259</v>
      </c>
      <c r="J54" s="27" t="s">
        <v>393</v>
      </c>
    </row>
    <row r="55" s="1" customFormat="1" ht="30" customHeight="1" spans="1:10">
      <c r="A55" s="121" t="s">
        <v>237</v>
      </c>
      <c r="B55" s="27" t="s">
        <v>376</v>
      </c>
      <c r="C55" s="27" t="s">
        <v>253</v>
      </c>
      <c r="D55" s="27" t="s">
        <v>254</v>
      </c>
      <c r="E55" s="27" t="s">
        <v>394</v>
      </c>
      <c r="F55" s="27" t="s">
        <v>280</v>
      </c>
      <c r="G55" s="27" t="s">
        <v>144</v>
      </c>
      <c r="H55" s="27" t="s">
        <v>395</v>
      </c>
      <c r="I55" s="27" t="s">
        <v>259</v>
      </c>
      <c r="J55" s="27" t="s">
        <v>396</v>
      </c>
    </row>
    <row r="56" s="1" customFormat="1" ht="96.7" spans="1:10">
      <c r="A56" s="121" t="s">
        <v>237</v>
      </c>
      <c r="B56" s="27" t="s">
        <v>376</v>
      </c>
      <c r="C56" s="27" t="s">
        <v>253</v>
      </c>
      <c r="D56" s="27" t="s">
        <v>261</v>
      </c>
      <c r="E56" s="27" t="s">
        <v>397</v>
      </c>
      <c r="F56" s="27" t="s">
        <v>280</v>
      </c>
      <c r="G56" s="27" t="s">
        <v>398</v>
      </c>
      <c r="H56" s="27" t="s">
        <v>264</v>
      </c>
      <c r="I56" s="27" t="s">
        <v>259</v>
      </c>
      <c r="J56" s="27" t="s">
        <v>399</v>
      </c>
    </row>
    <row r="57" s="1" customFormat="1" ht="21.5" spans="1:10">
      <c r="A57" s="121" t="s">
        <v>237</v>
      </c>
      <c r="B57" s="27" t="s">
        <v>376</v>
      </c>
      <c r="C57" s="27" t="s">
        <v>253</v>
      </c>
      <c r="D57" s="27" t="s">
        <v>261</v>
      </c>
      <c r="E57" s="27" t="s">
        <v>400</v>
      </c>
      <c r="F57" s="27" t="s">
        <v>256</v>
      </c>
      <c r="G57" s="27" t="s">
        <v>401</v>
      </c>
      <c r="H57" s="27" t="s">
        <v>297</v>
      </c>
      <c r="I57" s="27" t="s">
        <v>259</v>
      </c>
      <c r="J57" s="27" t="s">
        <v>402</v>
      </c>
    </row>
    <row r="58" s="1" customFormat="1" ht="85.95" spans="1:10">
      <c r="A58" s="121" t="s">
        <v>237</v>
      </c>
      <c r="B58" s="27" t="s">
        <v>376</v>
      </c>
      <c r="C58" s="27" t="s">
        <v>253</v>
      </c>
      <c r="D58" s="27" t="s">
        <v>261</v>
      </c>
      <c r="E58" s="27" t="s">
        <v>403</v>
      </c>
      <c r="F58" s="27" t="s">
        <v>256</v>
      </c>
      <c r="G58" s="27" t="s">
        <v>315</v>
      </c>
      <c r="H58" s="27" t="s">
        <v>264</v>
      </c>
      <c r="I58" s="27" t="s">
        <v>259</v>
      </c>
      <c r="J58" s="27" t="s">
        <v>404</v>
      </c>
    </row>
    <row r="59" s="1" customFormat="1" ht="43" spans="1:10">
      <c r="A59" s="121" t="s">
        <v>237</v>
      </c>
      <c r="B59" s="27" t="s">
        <v>376</v>
      </c>
      <c r="C59" s="27" t="s">
        <v>253</v>
      </c>
      <c r="D59" s="27" t="s">
        <v>261</v>
      </c>
      <c r="E59" s="27" t="s">
        <v>405</v>
      </c>
      <c r="F59" s="27" t="s">
        <v>256</v>
      </c>
      <c r="G59" s="27" t="s">
        <v>401</v>
      </c>
      <c r="H59" s="27" t="s">
        <v>297</v>
      </c>
      <c r="I59" s="27" t="s">
        <v>259</v>
      </c>
      <c r="J59" s="27" t="s">
        <v>406</v>
      </c>
    </row>
    <row r="60" s="1" customFormat="1" ht="21.5" spans="1:10">
      <c r="A60" s="121" t="s">
        <v>237</v>
      </c>
      <c r="B60" s="27" t="s">
        <v>376</v>
      </c>
      <c r="C60" s="27" t="s">
        <v>253</v>
      </c>
      <c r="D60" s="27" t="s">
        <v>261</v>
      </c>
      <c r="E60" s="27" t="s">
        <v>407</v>
      </c>
      <c r="F60" s="27" t="s">
        <v>280</v>
      </c>
      <c r="G60" s="27" t="s">
        <v>408</v>
      </c>
      <c r="H60" s="27" t="s">
        <v>264</v>
      </c>
      <c r="I60" s="27" t="s">
        <v>259</v>
      </c>
      <c r="J60" s="27" t="s">
        <v>409</v>
      </c>
    </row>
    <row r="61" s="1" customFormat="1" ht="118.2" spans="1:10">
      <c r="A61" s="121" t="s">
        <v>237</v>
      </c>
      <c r="B61" s="27" t="s">
        <v>376</v>
      </c>
      <c r="C61" s="27" t="s">
        <v>253</v>
      </c>
      <c r="D61" s="27" t="s">
        <v>261</v>
      </c>
      <c r="E61" s="27" t="s">
        <v>410</v>
      </c>
      <c r="F61" s="27" t="s">
        <v>256</v>
      </c>
      <c r="G61" s="27" t="s">
        <v>401</v>
      </c>
      <c r="H61" s="27" t="s">
        <v>297</v>
      </c>
      <c r="I61" s="27" t="s">
        <v>293</v>
      </c>
      <c r="J61" s="27" t="s">
        <v>411</v>
      </c>
    </row>
    <row r="62" s="1" customFormat="1" ht="96.7" spans="1:10">
      <c r="A62" s="121" t="s">
        <v>237</v>
      </c>
      <c r="B62" s="27" t="s">
        <v>376</v>
      </c>
      <c r="C62" s="27" t="s">
        <v>253</v>
      </c>
      <c r="D62" s="27" t="s">
        <v>261</v>
      </c>
      <c r="E62" s="27" t="s">
        <v>412</v>
      </c>
      <c r="F62" s="27" t="s">
        <v>256</v>
      </c>
      <c r="G62" s="27" t="s">
        <v>401</v>
      </c>
      <c r="H62" s="27" t="s">
        <v>297</v>
      </c>
      <c r="I62" s="27" t="s">
        <v>293</v>
      </c>
      <c r="J62" s="27" t="s">
        <v>413</v>
      </c>
    </row>
    <row r="63" s="1" customFormat="1" ht="53.75" spans="1:10">
      <c r="A63" s="121" t="s">
        <v>237</v>
      </c>
      <c r="B63" s="27" t="s">
        <v>376</v>
      </c>
      <c r="C63" s="27" t="s">
        <v>253</v>
      </c>
      <c r="D63" s="27" t="s">
        <v>261</v>
      </c>
      <c r="E63" s="27" t="s">
        <v>414</v>
      </c>
      <c r="F63" s="27" t="s">
        <v>256</v>
      </c>
      <c r="G63" s="27" t="s">
        <v>401</v>
      </c>
      <c r="H63" s="27" t="s">
        <v>297</v>
      </c>
      <c r="I63" s="27" t="s">
        <v>293</v>
      </c>
      <c r="J63" s="27" t="s">
        <v>415</v>
      </c>
    </row>
    <row r="64" s="1" customFormat="1" ht="75.2" spans="1:10">
      <c r="A64" s="121" t="s">
        <v>237</v>
      </c>
      <c r="B64" s="27" t="s">
        <v>376</v>
      </c>
      <c r="C64" s="27" t="s">
        <v>253</v>
      </c>
      <c r="D64" s="27" t="s">
        <v>266</v>
      </c>
      <c r="E64" s="27" t="s">
        <v>416</v>
      </c>
      <c r="F64" s="27" t="s">
        <v>273</v>
      </c>
      <c r="G64" s="27" t="s">
        <v>417</v>
      </c>
      <c r="H64" s="27" t="s">
        <v>418</v>
      </c>
      <c r="I64" s="27" t="s">
        <v>259</v>
      </c>
      <c r="J64" s="27" t="s">
        <v>419</v>
      </c>
    </row>
    <row r="65" s="1" customFormat="1" ht="30" customHeight="1" spans="1:10">
      <c r="A65" s="121" t="s">
        <v>237</v>
      </c>
      <c r="B65" s="27" t="s">
        <v>376</v>
      </c>
      <c r="C65" s="27" t="s">
        <v>253</v>
      </c>
      <c r="D65" s="27" t="s">
        <v>266</v>
      </c>
      <c r="E65" s="27" t="s">
        <v>420</v>
      </c>
      <c r="F65" s="27" t="s">
        <v>256</v>
      </c>
      <c r="G65" s="27" t="s">
        <v>421</v>
      </c>
      <c r="H65" s="27" t="s">
        <v>264</v>
      </c>
      <c r="I65" s="27" t="s">
        <v>293</v>
      </c>
      <c r="J65" s="27" t="s">
        <v>422</v>
      </c>
    </row>
    <row r="66" s="1" customFormat="1" ht="32.25" spans="1:10">
      <c r="A66" s="121" t="s">
        <v>237</v>
      </c>
      <c r="B66" s="27" t="s">
        <v>376</v>
      </c>
      <c r="C66" s="27" t="s">
        <v>253</v>
      </c>
      <c r="D66" s="27" t="s">
        <v>266</v>
      </c>
      <c r="E66" s="27" t="s">
        <v>423</v>
      </c>
      <c r="F66" s="27" t="s">
        <v>256</v>
      </c>
      <c r="G66" s="27" t="s">
        <v>315</v>
      </c>
      <c r="H66" s="27" t="s">
        <v>264</v>
      </c>
      <c r="I66" s="27" t="s">
        <v>259</v>
      </c>
      <c r="J66" s="27" t="s">
        <v>424</v>
      </c>
    </row>
    <row r="67" s="1" customFormat="1" ht="30" customHeight="1" spans="1:10">
      <c r="A67" s="121" t="s">
        <v>237</v>
      </c>
      <c r="B67" s="27" t="s">
        <v>376</v>
      </c>
      <c r="C67" s="27" t="s">
        <v>253</v>
      </c>
      <c r="D67" s="27" t="s">
        <v>271</v>
      </c>
      <c r="E67" s="27" t="s">
        <v>272</v>
      </c>
      <c r="F67" s="27" t="s">
        <v>273</v>
      </c>
      <c r="G67" s="27" t="s">
        <v>425</v>
      </c>
      <c r="H67" s="27" t="s">
        <v>275</v>
      </c>
      <c r="I67" s="27" t="s">
        <v>259</v>
      </c>
      <c r="J67" s="27" t="s">
        <v>426</v>
      </c>
    </row>
    <row r="68" s="1" customFormat="1" ht="30" customHeight="1" spans="1:10">
      <c r="A68" s="121" t="s">
        <v>237</v>
      </c>
      <c r="B68" s="27" t="s">
        <v>376</v>
      </c>
      <c r="C68" s="27" t="s">
        <v>277</v>
      </c>
      <c r="D68" s="27" t="s">
        <v>427</v>
      </c>
      <c r="E68" s="27" t="s">
        <v>428</v>
      </c>
      <c r="F68" s="27" t="s">
        <v>280</v>
      </c>
      <c r="G68" s="27" t="s">
        <v>429</v>
      </c>
      <c r="H68" s="27" t="s">
        <v>430</v>
      </c>
      <c r="I68" s="27" t="s">
        <v>293</v>
      </c>
      <c r="J68" s="27" t="s">
        <v>431</v>
      </c>
    </row>
    <row r="69" s="1" customFormat="1" ht="30" customHeight="1" spans="1:10">
      <c r="A69" s="121" t="s">
        <v>237</v>
      </c>
      <c r="B69" s="27" t="s">
        <v>376</v>
      </c>
      <c r="C69" s="27" t="s">
        <v>277</v>
      </c>
      <c r="D69" s="27" t="s">
        <v>278</v>
      </c>
      <c r="E69" s="27" t="s">
        <v>432</v>
      </c>
      <c r="F69" s="27" t="s">
        <v>256</v>
      </c>
      <c r="G69" s="27" t="s">
        <v>433</v>
      </c>
      <c r="H69" s="27" t="s">
        <v>297</v>
      </c>
      <c r="I69" s="27" t="s">
        <v>293</v>
      </c>
      <c r="J69" s="27" t="s">
        <v>434</v>
      </c>
    </row>
    <row r="70" s="1" customFormat="1" ht="43" spans="1:10">
      <c r="A70" s="121" t="s">
        <v>237</v>
      </c>
      <c r="B70" s="27" t="s">
        <v>376</v>
      </c>
      <c r="C70" s="27" t="s">
        <v>277</v>
      </c>
      <c r="D70" s="27" t="s">
        <v>278</v>
      </c>
      <c r="E70" s="27" t="s">
        <v>435</v>
      </c>
      <c r="F70" s="27" t="s">
        <v>280</v>
      </c>
      <c r="G70" s="27" t="s">
        <v>408</v>
      </c>
      <c r="H70" s="27" t="s">
        <v>264</v>
      </c>
      <c r="I70" s="27" t="s">
        <v>259</v>
      </c>
      <c r="J70" s="27" t="s">
        <v>436</v>
      </c>
    </row>
    <row r="71" s="1" customFormat="1" ht="30" customHeight="1" spans="1:10">
      <c r="A71" s="121" t="s">
        <v>237</v>
      </c>
      <c r="B71" s="27" t="s">
        <v>376</v>
      </c>
      <c r="C71" s="27" t="s">
        <v>277</v>
      </c>
      <c r="D71" s="27" t="s">
        <v>301</v>
      </c>
      <c r="E71" s="27" t="s">
        <v>437</v>
      </c>
      <c r="F71" s="27" t="s">
        <v>256</v>
      </c>
      <c r="G71" s="27" t="s">
        <v>438</v>
      </c>
      <c r="H71" s="27" t="s">
        <v>297</v>
      </c>
      <c r="I71" s="27" t="s">
        <v>293</v>
      </c>
      <c r="J71" s="27" t="s">
        <v>439</v>
      </c>
    </row>
    <row r="72" s="1" customFormat="1" ht="30" customHeight="1" spans="1:10">
      <c r="A72" s="121" t="s">
        <v>237</v>
      </c>
      <c r="B72" s="27" t="s">
        <v>376</v>
      </c>
      <c r="C72" s="27" t="s">
        <v>277</v>
      </c>
      <c r="D72" s="27" t="s">
        <v>301</v>
      </c>
      <c r="E72" s="27" t="s">
        <v>440</v>
      </c>
      <c r="F72" s="27" t="s">
        <v>256</v>
      </c>
      <c r="G72" s="27" t="s">
        <v>441</v>
      </c>
      <c r="H72" s="27" t="s">
        <v>297</v>
      </c>
      <c r="I72" s="27" t="s">
        <v>293</v>
      </c>
      <c r="J72" s="27" t="s">
        <v>442</v>
      </c>
    </row>
    <row r="73" s="1" customFormat="1" ht="43" spans="1:10">
      <c r="A73" s="121" t="s">
        <v>237</v>
      </c>
      <c r="B73" s="27" t="s">
        <v>376</v>
      </c>
      <c r="C73" s="27" t="s">
        <v>283</v>
      </c>
      <c r="D73" s="27" t="s">
        <v>284</v>
      </c>
      <c r="E73" s="27" t="s">
        <v>443</v>
      </c>
      <c r="F73" s="27" t="s">
        <v>280</v>
      </c>
      <c r="G73" s="27" t="s">
        <v>286</v>
      </c>
      <c r="H73" s="27" t="s">
        <v>264</v>
      </c>
      <c r="I73" s="27" t="s">
        <v>259</v>
      </c>
      <c r="J73" s="27" t="s">
        <v>444</v>
      </c>
    </row>
    <row r="74" s="1" customFormat="1" ht="30" customHeight="1" spans="1:10">
      <c r="A74" s="121" t="s">
        <v>237</v>
      </c>
      <c r="B74" s="27" t="s">
        <v>376</v>
      </c>
      <c r="C74" s="27" t="s">
        <v>283</v>
      </c>
      <c r="D74" s="27" t="s">
        <v>284</v>
      </c>
      <c r="E74" s="27" t="s">
        <v>445</v>
      </c>
      <c r="F74" s="27" t="s">
        <v>280</v>
      </c>
      <c r="G74" s="27" t="s">
        <v>286</v>
      </c>
      <c r="H74" s="27" t="s">
        <v>264</v>
      </c>
      <c r="I74" s="27" t="s">
        <v>259</v>
      </c>
      <c r="J74" s="27" t="s">
        <v>446</v>
      </c>
    </row>
    <row r="75" s="1" customFormat="1" ht="30" customHeight="1" spans="1:10">
      <c r="A75" s="121" t="s">
        <v>207</v>
      </c>
      <c r="B75" s="27" t="s">
        <v>447</v>
      </c>
      <c r="C75" s="27" t="s">
        <v>253</v>
      </c>
      <c r="D75" s="27" t="s">
        <v>254</v>
      </c>
      <c r="E75" s="27" t="s">
        <v>448</v>
      </c>
      <c r="F75" s="27" t="s">
        <v>256</v>
      </c>
      <c r="G75" s="27" t="s">
        <v>145</v>
      </c>
      <c r="H75" s="27" t="s">
        <v>347</v>
      </c>
      <c r="I75" s="27" t="s">
        <v>259</v>
      </c>
      <c r="J75" s="27" t="s">
        <v>449</v>
      </c>
    </row>
    <row r="76" s="1" customFormat="1" ht="30" customHeight="1" spans="1:10">
      <c r="A76" s="121" t="s">
        <v>207</v>
      </c>
      <c r="B76" s="27" t="s">
        <v>447</v>
      </c>
      <c r="C76" s="27" t="s">
        <v>253</v>
      </c>
      <c r="D76" s="27" t="s">
        <v>261</v>
      </c>
      <c r="E76" s="27" t="s">
        <v>450</v>
      </c>
      <c r="F76" s="27" t="s">
        <v>256</v>
      </c>
      <c r="G76" s="27" t="s">
        <v>315</v>
      </c>
      <c r="H76" s="27" t="s">
        <v>264</v>
      </c>
      <c r="I76" s="27" t="s">
        <v>259</v>
      </c>
      <c r="J76" s="27" t="s">
        <v>451</v>
      </c>
    </row>
    <row r="77" s="1" customFormat="1" ht="30" customHeight="1" spans="1:10">
      <c r="A77" s="121" t="s">
        <v>207</v>
      </c>
      <c r="B77" s="27" t="s">
        <v>447</v>
      </c>
      <c r="C77" s="27" t="s">
        <v>253</v>
      </c>
      <c r="D77" s="27" t="s">
        <v>266</v>
      </c>
      <c r="E77" s="27" t="s">
        <v>295</v>
      </c>
      <c r="F77" s="27" t="s">
        <v>273</v>
      </c>
      <c r="G77" s="27" t="s">
        <v>452</v>
      </c>
      <c r="H77" s="27" t="s">
        <v>297</v>
      </c>
      <c r="I77" s="27" t="s">
        <v>259</v>
      </c>
      <c r="J77" s="27" t="s">
        <v>453</v>
      </c>
    </row>
    <row r="78" s="1" customFormat="1" ht="30" customHeight="1" spans="1:10">
      <c r="A78" s="121" t="s">
        <v>207</v>
      </c>
      <c r="B78" s="27" t="s">
        <v>447</v>
      </c>
      <c r="C78" s="27" t="s">
        <v>253</v>
      </c>
      <c r="D78" s="27" t="s">
        <v>271</v>
      </c>
      <c r="E78" s="27" t="s">
        <v>272</v>
      </c>
      <c r="F78" s="27" t="s">
        <v>273</v>
      </c>
      <c r="G78" s="27" t="s">
        <v>454</v>
      </c>
      <c r="H78" s="27" t="s">
        <v>275</v>
      </c>
      <c r="I78" s="27" t="s">
        <v>259</v>
      </c>
      <c r="J78" s="27" t="s">
        <v>455</v>
      </c>
    </row>
    <row r="79" s="1" customFormat="1" ht="30" customHeight="1" spans="1:10">
      <c r="A79" s="121" t="s">
        <v>207</v>
      </c>
      <c r="B79" s="27" t="s">
        <v>447</v>
      </c>
      <c r="C79" s="27" t="s">
        <v>277</v>
      </c>
      <c r="D79" s="27" t="s">
        <v>278</v>
      </c>
      <c r="E79" s="27" t="s">
        <v>456</v>
      </c>
      <c r="F79" s="27" t="s">
        <v>256</v>
      </c>
      <c r="G79" s="27" t="s">
        <v>457</v>
      </c>
      <c r="H79" s="27" t="s">
        <v>269</v>
      </c>
      <c r="I79" s="27" t="s">
        <v>293</v>
      </c>
      <c r="J79" s="27" t="s">
        <v>456</v>
      </c>
    </row>
    <row r="80" s="1" customFormat="1" ht="30" customHeight="1" spans="1:10">
      <c r="A80" s="121" t="s">
        <v>207</v>
      </c>
      <c r="B80" s="27" t="s">
        <v>447</v>
      </c>
      <c r="C80" s="27" t="s">
        <v>277</v>
      </c>
      <c r="D80" s="27" t="s">
        <v>301</v>
      </c>
      <c r="E80" s="27" t="s">
        <v>458</v>
      </c>
      <c r="F80" s="27" t="s">
        <v>256</v>
      </c>
      <c r="G80" s="27" t="s">
        <v>459</v>
      </c>
      <c r="H80" s="27" t="s">
        <v>269</v>
      </c>
      <c r="I80" s="27" t="s">
        <v>293</v>
      </c>
      <c r="J80" s="27" t="s">
        <v>458</v>
      </c>
    </row>
    <row r="81" s="1" customFormat="1" ht="30" customHeight="1" spans="1:10">
      <c r="A81" s="121" t="s">
        <v>207</v>
      </c>
      <c r="B81" s="27" t="s">
        <v>447</v>
      </c>
      <c r="C81" s="27" t="s">
        <v>283</v>
      </c>
      <c r="D81" s="27" t="s">
        <v>284</v>
      </c>
      <c r="E81" s="27" t="s">
        <v>284</v>
      </c>
      <c r="F81" s="27" t="s">
        <v>280</v>
      </c>
      <c r="G81" s="27" t="s">
        <v>286</v>
      </c>
      <c r="H81" s="27" t="s">
        <v>264</v>
      </c>
      <c r="I81" s="27" t="s">
        <v>259</v>
      </c>
      <c r="J81" s="27" t="s">
        <v>305</v>
      </c>
    </row>
    <row r="82" s="1" customFormat="1" ht="30" customHeight="1" spans="1:10">
      <c r="A82" s="121" t="s">
        <v>227</v>
      </c>
      <c r="B82" s="27" t="s">
        <v>460</v>
      </c>
      <c r="C82" s="27" t="s">
        <v>253</v>
      </c>
      <c r="D82" s="27" t="s">
        <v>254</v>
      </c>
      <c r="E82" s="27" t="s">
        <v>461</v>
      </c>
      <c r="F82" s="27" t="s">
        <v>256</v>
      </c>
      <c r="G82" s="27" t="s">
        <v>462</v>
      </c>
      <c r="H82" s="27" t="s">
        <v>463</v>
      </c>
      <c r="I82" s="27" t="s">
        <v>259</v>
      </c>
      <c r="J82" s="27" t="s">
        <v>464</v>
      </c>
    </row>
    <row r="83" s="1" customFormat="1" ht="30" customHeight="1" spans="1:10">
      <c r="A83" s="121" t="s">
        <v>227</v>
      </c>
      <c r="B83" s="27" t="s">
        <v>460</v>
      </c>
      <c r="C83" s="27" t="s">
        <v>253</v>
      </c>
      <c r="D83" s="27" t="s">
        <v>254</v>
      </c>
      <c r="E83" s="27" t="s">
        <v>465</v>
      </c>
      <c r="F83" s="27" t="s">
        <v>256</v>
      </c>
      <c r="G83" s="27" t="s">
        <v>466</v>
      </c>
      <c r="H83" s="27" t="s">
        <v>258</v>
      </c>
      <c r="I83" s="27" t="s">
        <v>259</v>
      </c>
      <c r="J83" s="27" t="s">
        <v>467</v>
      </c>
    </row>
    <row r="84" s="1" customFormat="1" ht="32.25" spans="1:10">
      <c r="A84" s="121" t="s">
        <v>227</v>
      </c>
      <c r="B84" s="27" t="s">
        <v>460</v>
      </c>
      <c r="C84" s="27" t="s">
        <v>253</v>
      </c>
      <c r="D84" s="27" t="s">
        <v>261</v>
      </c>
      <c r="E84" s="27" t="s">
        <v>423</v>
      </c>
      <c r="F84" s="27" t="s">
        <v>256</v>
      </c>
      <c r="G84" s="27" t="s">
        <v>315</v>
      </c>
      <c r="H84" s="27" t="s">
        <v>264</v>
      </c>
      <c r="I84" s="27" t="s">
        <v>259</v>
      </c>
      <c r="J84" s="27" t="s">
        <v>468</v>
      </c>
    </row>
    <row r="85" s="1" customFormat="1" ht="32.25" spans="1:10">
      <c r="A85" s="121" t="s">
        <v>227</v>
      </c>
      <c r="B85" s="27" t="s">
        <v>460</v>
      </c>
      <c r="C85" s="27" t="s">
        <v>253</v>
      </c>
      <c r="D85" s="27" t="s">
        <v>261</v>
      </c>
      <c r="E85" s="27" t="s">
        <v>469</v>
      </c>
      <c r="F85" s="27" t="s">
        <v>256</v>
      </c>
      <c r="G85" s="27" t="s">
        <v>315</v>
      </c>
      <c r="H85" s="27" t="s">
        <v>264</v>
      </c>
      <c r="I85" s="27" t="s">
        <v>259</v>
      </c>
      <c r="J85" s="27" t="s">
        <v>470</v>
      </c>
    </row>
    <row r="86" s="1" customFormat="1" ht="30" customHeight="1" spans="1:10">
      <c r="A86" s="121" t="s">
        <v>227</v>
      </c>
      <c r="B86" s="27" t="s">
        <v>460</v>
      </c>
      <c r="C86" s="27" t="s">
        <v>253</v>
      </c>
      <c r="D86" s="27" t="s">
        <v>266</v>
      </c>
      <c r="E86" s="27" t="s">
        <v>471</v>
      </c>
      <c r="F86" s="27" t="s">
        <v>256</v>
      </c>
      <c r="G86" s="27" t="s">
        <v>472</v>
      </c>
      <c r="H86" s="27" t="s">
        <v>297</v>
      </c>
      <c r="I86" s="27" t="s">
        <v>259</v>
      </c>
      <c r="J86" s="27" t="s">
        <v>471</v>
      </c>
    </row>
    <row r="87" s="1" customFormat="1" ht="30" customHeight="1" spans="1:10">
      <c r="A87" s="121" t="s">
        <v>227</v>
      </c>
      <c r="B87" s="27" t="s">
        <v>460</v>
      </c>
      <c r="C87" s="27" t="s">
        <v>253</v>
      </c>
      <c r="D87" s="27" t="s">
        <v>271</v>
      </c>
      <c r="E87" s="27" t="s">
        <v>272</v>
      </c>
      <c r="F87" s="27" t="s">
        <v>273</v>
      </c>
      <c r="G87" s="27" t="s">
        <v>473</v>
      </c>
      <c r="H87" s="27" t="s">
        <v>275</v>
      </c>
      <c r="I87" s="27" t="s">
        <v>259</v>
      </c>
      <c r="J87" s="27" t="s">
        <v>474</v>
      </c>
    </row>
    <row r="88" s="1" customFormat="1" ht="30" customHeight="1" spans="1:10">
      <c r="A88" s="121" t="s">
        <v>227</v>
      </c>
      <c r="B88" s="27" t="s">
        <v>460</v>
      </c>
      <c r="C88" s="27" t="s">
        <v>277</v>
      </c>
      <c r="D88" s="27" t="s">
        <v>278</v>
      </c>
      <c r="E88" s="27" t="s">
        <v>432</v>
      </c>
      <c r="F88" s="27" t="s">
        <v>256</v>
      </c>
      <c r="G88" s="27" t="s">
        <v>475</v>
      </c>
      <c r="H88" s="27" t="s">
        <v>269</v>
      </c>
      <c r="I88" s="27" t="s">
        <v>293</v>
      </c>
      <c r="J88" s="27" t="s">
        <v>432</v>
      </c>
    </row>
    <row r="89" s="1" customFormat="1" ht="30" customHeight="1" spans="1:10">
      <c r="A89" s="121" t="s">
        <v>227</v>
      </c>
      <c r="B89" s="27" t="s">
        <v>460</v>
      </c>
      <c r="C89" s="27" t="s">
        <v>277</v>
      </c>
      <c r="D89" s="27" t="s">
        <v>301</v>
      </c>
      <c r="E89" s="27" t="s">
        <v>476</v>
      </c>
      <c r="F89" s="27" t="s">
        <v>256</v>
      </c>
      <c r="G89" s="27" t="s">
        <v>475</v>
      </c>
      <c r="H89" s="27" t="s">
        <v>269</v>
      </c>
      <c r="I89" s="27" t="s">
        <v>293</v>
      </c>
      <c r="J89" s="27" t="s">
        <v>476</v>
      </c>
    </row>
    <row r="90" s="1" customFormat="1" ht="30" customHeight="1" spans="1:10">
      <c r="A90" s="121" t="s">
        <v>227</v>
      </c>
      <c r="B90" s="27" t="s">
        <v>460</v>
      </c>
      <c r="C90" s="27" t="s">
        <v>283</v>
      </c>
      <c r="D90" s="27" t="s">
        <v>284</v>
      </c>
      <c r="E90" s="27" t="s">
        <v>284</v>
      </c>
      <c r="F90" s="27" t="s">
        <v>345</v>
      </c>
      <c r="G90" s="27" t="s">
        <v>263</v>
      </c>
      <c r="H90" s="27" t="s">
        <v>264</v>
      </c>
      <c r="I90" s="27" t="s">
        <v>259</v>
      </c>
      <c r="J90" s="27" t="s">
        <v>477</v>
      </c>
    </row>
    <row r="91" s="1" customFormat="1" ht="30" customHeight="1" spans="1:10">
      <c r="A91" s="121" t="s">
        <v>205</v>
      </c>
      <c r="B91" s="27" t="s">
        <v>478</v>
      </c>
      <c r="C91" s="27" t="s">
        <v>253</v>
      </c>
      <c r="D91" s="27" t="s">
        <v>254</v>
      </c>
      <c r="E91" s="27" t="s">
        <v>255</v>
      </c>
      <c r="F91" s="27" t="s">
        <v>280</v>
      </c>
      <c r="G91" s="27" t="s">
        <v>143</v>
      </c>
      <c r="H91" s="27" t="s">
        <v>258</v>
      </c>
      <c r="I91" s="27" t="s">
        <v>259</v>
      </c>
      <c r="J91" s="27" t="s">
        <v>479</v>
      </c>
    </row>
    <row r="92" s="1" customFormat="1" ht="32.25" spans="1:10">
      <c r="A92" s="121" t="s">
        <v>205</v>
      </c>
      <c r="B92" s="27" t="s">
        <v>478</v>
      </c>
      <c r="C92" s="27" t="s">
        <v>253</v>
      </c>
      <c r="D92" s="27" t="s">
        <v>261</v>
      </c>
      <c r="E92" s="27" t="s">
        <v>262</v>
      </c>
      <c r="F92" s="27" t="s">
        <v>256</v>
      </c>
      <c r="G92" s="27" t="s">
        <v>263</v>
      </c>
      <c r="H92" s="27" t="s">
        <v>264</v>
      </c>
      <c r="I92" s="27" t="s">
        <v>259</v>
      </c>
      <c r="J92" s="27" t="s">
        <v>480</v>
      </c>
    </row>
    <row r="93" s="1" customFormat="1" ht="21.5" spans="1:10">
      <c r="A93" s="121" t="s">
        <v>205</v>
      </c>
      <c r="B93" s="27" t="s">
        <v>478</v>
      </c>
      <c r="C93" s="27" t="s">
        <v>253</v>
      </c>
      <c r="D93" s="27" t="s">
        <v>266</v>
      </c>
      <c r="E93" s="27" t="s">
        <v>267</v>
      </c>
      <c r="F93" s="27" t="s">
        <v>256</v>
      </c>
      <c r="G93" s="27" t="s">
        <v>481</v>
      </c>
      <c r="H93" s="27" t="s">
        <v>297</v>
      </c>
      <c r="I93" s="27" t="s">
        <v>259</v>
      </c>
      <c r="J93" s="27" t="s">
        <v>270</v>
      </c>
    </row>
    <row r="94" s="1" customFormat="1" ht="30" customHeight="1" spans="1:10">
      <c r="A94" s="121" t="s">
        <v>205</v>
      </c>
      <c r="B94" s="27" t="s">
        <v>478</v>
      </c>
      <c r="C94" s="27" t="s">
        <v>253</v>
      </c>
      <c r="D94" s="27" t="s">
        <v>271</v>
      </c>
      <c r="E94" s="27" t="s">
        <v>272</v>
      </c>
      <c r="F94" s="27" t="s">
        <v>273</v>
      </c>
      <c r="G94" s="27" t="s">
        <v>482</v>
      </c>
      <c r="H94" s="27" t="s">
        <v>275</v>
      </c>
      <c r="I94" s="27" t="s">
        <v>259</v>
      </c>
      <c r="J94" s="27" t="s">
        <v>483</v>
      </c>
    </row>
    <row r="95" s="1" customFormat="1" ht="30" customHeight="1" spans="1:10">
      <c r="A95" s="121" t="s">
        <v>205</v>
      </c>
      <c r="B95" s="27" t="s">
        <v>478</v>
      </c>
      <c r="C95" s="27" t="s">
        <v>277</v>
      </c>
      <c r="D95" s="27" t="s">
        <v>278</v>
      </c>
      <c r="E95" s="27" t="s">
        <v>279</v>
      </c>
      <c r="F95" s="27" t="s">
        <v>280</v>
      </c>
      <c r="G95" s="27" t="s">
        <v>484</v>
      </c>
      <c r="H95" s="27" t="s">
        <v>264</v>
      </c>
      <c r="I95" s="27" t="s">
        <v>259</v>
      </c>
      <c r="J95" s="27" t="s">
        <v>485</v>
      </c>
    </row>
    <row r="96" s="1" customFormat="1" ht="30" customHeight="1" spans="1:10">
      <c r="A96" s="121" t="s">
        <v>205</v>
      </c>
      <c r="B96" s="27" t="s">
        <v>478</v>
      </c>
      <c r="C96" s="27" t="s">
        <v>277</v>
      </c>
      <c r="D96" s="27" t="s">
        <v>301</v>
      </c>
      <c r="E96" s="27" t="s">
        <v>486</v>
      </c>
      <c r="F96" s="27" t="s">
        <v>256</v>
      </c>
      <c r="G96" s="27" t="s">
        <v>487</v>
      </c>
      <c r="H96" s="27" t="s">
        <v>269</v>
      </c>
      <c r="I96" s="27" t="s">
        <v>293</v>
      </c>
      <c r="J96" s="27" t="s">
        <v>488</v>
      </c>
    </row>
    <row r="97" s="1" customFormat="1" ht="30" customHeight="1" spans="1:10">
      <c r="A97" s="121" t="s">
        <v>205</v>
      </c>
      <c r="B97" s="27" t="s">
        <v>478</v>
      </c>
      <c r="C97" s="27" t="s">
        <v>283</v>
      </c>
      <c r="D97" s="27" t="s">
        <v>284</v>
      </c>
      <c r="E97" s="27" t="s">
        <v>360</v>
      </c>
      <c r="F97" s="27" t="s">
        <v>280</v>
      </c>
      <c r="G97" s="27" t="s">
        <v>286</v>
      </c>
      <c r="H97" s="27" t="s">
        <v>264</v>
      </c>
      <c r="I97" s="27" t="s">
        <v>259</v>
      </c>
      <c r="J97" s="27" t="s">
        <v>489</v>
      </c>
    </row>
    <row r="98" s="1" customFormat="1" ht="47" customHeight="1" spans="1:10">
      <c r="A98" s="121" t="s">
        <v>239</v>
      </c>
      <c r="B98" s="27" t="s">
        <v>490</v>
      </c>
      <c r="C98" s="27" t="s">
        <v>253</v>
      </c>
      <c r="D98" s="27" t="s">
        <v>254</v>
      </c>
      <c r="E98" s="27" t="s">
        <v>491</v>
      </c>
      <c r="F98" s="27" t="s">
        <v>280</v>
      </c>
      <c r="G98" s="27" t="s">
        <v>492</v>
      </c>
      <c r="H98" s="27" t="s">
        <v>379</v>
      </c>
      <c r="I98" s="27" t="s">
        <v>259</v>
      </c>
      <c r="J98" s="122" t="s">
        <v>493</v>
      </c>
    </row>
    <row r="99" s="1" customFormat="1" ht="30" customHeight="1" spans="1:10">
      <c r="A99" s="121" t="s">
        <v>239</v>
      </c>
      <c r="B99" s="27" t="s">
        <v>490</v>
      </c>
      <c r="C99" s="27" t="s">
        <v>253</v>
      </c>
      <c r="D99" s="27" t="s">
        <v>254</v>
      </c>
      <c r="E99" s="27" t="s">
        <v>494</v>
      </c>
      <c r="F99" s="27" t="s">
        <v>280</v>
      </c>
      <c r="G99" s="27" t="s">
        <v>315</v>
      </c>
      <c r="H99" s="27" t="s">
        <v>379</v>
      </c>
      <c r="I99" s="27" t="s">
        <v>259</v>
      </c>
      <c r="J99" s="27" t="s">
        <v>495</v>
      </c>
    </row>
    <row r="100" s="1" customFormat="1" ht="30" customHeight="1" spans="1:10">
      <c r="A100" s="121" t="s">
        <v>239</v>
      </c>
      <c r="B100" s="27" t="s">
        <v>490</v>
      </c>
      <c r="C100" s="27" t="s">
        <v>253</v>
      </c>
      <c r="D100" s="27" t="s">
        <v>254</v>
      </c>
      <c r="E100" s="27" t="s">
        <v>496</v>
      </c>
      <c r="F100" s="27" t="s">
        <v>256</v>
      </c>
      <c r="G100" s="27" t="s">
        <v>497</v>
      </c>
      <c r="H100" s="27" t="s">
        <v>463</v>
      </c>
      <c r="I100" s="27" t="s">
        <v>259</v>
      </c>
      <c r="J100" s="27" t="s">
        <v>498</v>
      </c>
    </row>
    <row r="101" s="1" customFormat="1" ht="30" customHeight="1" spans="1:10">
      <c r="A101" s="121" t="s">
        <v>239</v>
      </c>
      <c r="B101" s="27" t="s">
        <v>490</v>
      </c>
      <c r="C101" s="27" t="s">
        <v>253</v>
      </c>
      <c r="D101" s="27" t="s">
        <v>261</v>
      </c>
      <c r="E101" s="27" t="s">
        <v>499</v>
      </c>
      <c r="F101" s="27" t="s">
        <v>280</v>
      </c>
      <c r="G101" s="27" t="s">
        <v>331</v>
      </c>
      <c r="H101" s="27" t="s">
        <v>264</v>
      </c>
      <c r="I101" s="27" t="s">
        <v>259</v>
      </c>
      <c r="J101" s="27" t="s">
        <v>500</v>
      </c>
    </row>
    <row r="102" s="1" customFormat="1" ht="30" customHeight="1" spans="1:10">
      <c r="A102" s="121" t="s">
        <v>239</v>
      </c>
      <c r="B102" s="27" t="s">
        <v>490</v>
      </c>
      <c r="C102" s="27" t="s">
        <v>253</v>
      </c>
      <c r="D102" s="27" t="s">
        <v>261</v>
      </c>
      <c r="E102" s="27" t="s">
        <v>501</v>
      </c>
      <c r="F102" s="27" t="s">
        <v>280</v>
      </c>
      <c r="G102" s="27" t="s">
        <v>331</v>
      </c>
      <c r="H102" s="27" t="s">
        <v>264</v>
      </c>
      <c r="I102" s="27" t="s">
        <v>259</v>
      </c>
      <c r="J102" s="27" t="s">
        <v>502</v>
      </c>
    </row>
    <row r="103" s="1" customFormat="1" ht="30" customHeight="1" spans="1:10">
      <c r="A103" s="121" t="s">
        <v>239</v>
      </c>
      <c r="B103" s="27" t="s">
        <v>490</v>
      </c>
      <c r="C103" s="27" t="s">
        <v>253</v>
      </c>
      <c r="D103" s="27" t="s">
        <v>261</v>
      </c>
      <c r="E103" s="27" t="s">
        <v>503</v>
      </c>
      <c r="F103" s="27" t="s">
        <v>256</v>
      </c>
      <c r="G103" s="27" t="s">
        <v>315</v>
      </c>
      <c r="H103" s="27" t="s">
        <v>264</v>
      </c>
      <c r="I103" s="27" t="s">
        <v>259</v>
      </c>
      <c r="J103" s="27" t="s">
        <v>504</v>
      </c>
    </row>
    <row r="104" s="1" customFormat="1" ht="42" customHeight="1" spans="1:10">
      <c r="A104" s="121" t="s">
        <v>239</v>
      </c>
      <c r="B104" s="27" t="s">
        <v>490</v>
      </c>
      <c r="C104" s="27" t="s">
        <v>253</v>
      </c>
      <c r="D104" s="27" t="s">
        <v>266</v>
      </c>
      <c r="E104" s="27" t="s">
        <v>423</v>
      </c>
      <c r="F104" s="27" t="s">
        <v>256</v>
      </c>
      <c r="G104" s="27" t="s">
        <v>315</v>
      </c>
      <c r="H104" s="27" t="s">
        <v>264</v>
      </c>
      <c r="I104" s="27" t="s">
        <v>259</v>
      </c>
      <c r="J104" s="27" t="s">
        <v>424</v>
      </c>
    </row>
    <row r="105" s="1" customFormat="1" ht="30" customHeight="1" spans="1:10">
      <c r="A105" s="121" t="s">
        <v>239</v>
      </c>
      <c r="B105" s="27" t="s">
        <v>490</v>
      </c>
      <c r="C105" s="27" t="s">
        <v>253</v>
      </c>
      <c r="D105" s="27" t="s">
        <v>271</v>
      </c>
      <c r="E105" s="27" t="s">
        <v>272</v>
      </c>
      <c r="F105" s="27" t="s">
        <v>273</v>
      </c>
      <c r="G105" s="27" t="s">
        <v>505</v>
      </c>
      <c r="H105" s="27" t="s">
        <v>275</v>
      </c>
      <c r="I105" s="27" t="s">
        <v>259</v>
      </c>
      <c r="J105" s="27" t="s">
        <v>506</v>
      </c>
    </row>
    <row r="106" s="1" customFormat="1" ht="30" customHeight="1" spans="1:10">
      <c r="A106" s="121" t="s">
        <v>239</v>
      </c>
      <c r="B106" s="27" t="s">
        <v>490</v>
      </c>
      <c r="C106" s="27" t="s">
        <v>277</v>
      </c>
      <c r="D106" s="27" t="s">
        <v>278</v>
      </c>
      <c r="E106" s="27" t="s">
        <v>432</v>
      </c>
      <c r="F106" s="27" t="s">
        <v>256</v>
      </c>
      <c r="G106" s="27" t="s">
        <v>475</v>
      </c>
      <c r="H106" s="27" t="s">
        <v>269</v>
      </c>
      <c r="I106" s="27" t="s">
        <v>293</v>
      </c>
      <c r="J106" s="27" t="s">
        <v>434</v>
      </c>
    </row>
    <row r="107" s="1" customFormat="1" ht="30" customHeight="1" spans="1:10">
      <c r="A107" s="121" t="s">
        <v>239</v>
      </c>
      <c r="B107" s="27" t="s">
        <v>490</v>
      </c>
      <c r="C107" s="27" t="s">
        <v>277</v>
      </c>
      <c r="D107" s="27" t="s">
        <v>301</v>
      </c>
      <c r="E107" s="27" t="s">
        <v>440</v>
      </c>
      <c r="F107" s="27" t="s">
        <v>256</v>
      </c>
      <c r="G107" s="27" t="s">
        <v>475</v>
      </c>
      <c r="H107" s="27" t="s">
        <v>269</v>
      </c>
      <c r="I107" s="27" t="s">
        <v>293</v>
      </c>
      <c r="J107" s="27" t="s">
        <v>442</v>
      </c>
    </row>
    <row r="108" s="1" customFormat="1" ht="43" spans="1:10">
      <c r="A108" s="121" t="s">
        <v>239</v>
      </c>
      <c r="B108" s="27" t="s">
        <v>490</v>
      </c>
      <c r="C108" s="27" t="s">
        <v>283</v>
      </c>
      <c r="D108" s="27" t="s">
        <v>284</v>
      </c>
      <c r="E108" s="27" t="s">
        <v>443</v>
      </c>
      <c r="F108" s="27" t="s">
        <v>280</v>
      </c>
      <c r="G108" s="27" t="s">
        <v>286</v>
      </c>
      <c r="H108" s="27" t="s">
        <v>264</v>
      </c>
      <c r="I108" s="27" t="s">
        <v>259</v>
      </c>
      <c r="J108" s="27" t="s">
        <v>444</v>
      </c>
    </row>
    <row r="109" s="1" customFormat="1" ht="30" customHeight="1" spans="1:10">
      <c r="A109" s="121" t="s">
        <v>239</v>
      </c>
      <c r="B109" s="27" t="s">
        <v>490</v>
      </c>
      <c r="C109" s="27" t="s">
        <v>283</v>
      </c>
      <c r="D109" s="27" t="s">
        <v>284</v>
      </c>
      <c r="E109" s="27" t="s">
        <v>445</v>
      </c>
      <c r="F109" s="27" t="s">
        <v>280</v>
      </c>
      <c r="G109" s="27" t="s">
        <v>286</v>
      </c>
      <c r="H109" s="27" t="s">
        <v>264</v>
      </c>
      <c r="I109" s="27" t="s">
        <v>259</v>
      </c>
      <c r="J109" s="27" t="s">
        <v>446</v>
      </c>
    </row>
    <row r="110" s="1" customFormat="1" ht="30" customHeight="1" spans="1:10">
      <c r="A110" s="121" t="s">
        <v>223</v>
      </c>
      <c r="B110" s="27" t="s">
        <v>507</v>
      </c>
      <c r="C110" s="27" t="s">
        <v>253</v>
      </c>
      <c r="D110" s="27" t="s">
        <v>254</v>
      </c>
      <c r="E110" s="27" t="s">
        <v>508</v>
      </c>
      <c r="F110" s="27" t="s">
        <v>256</v>
      </c>
      <c r="G110" s="27" t="s">
        <v>143</v>
      </c>
      <c r="H110" s="27" t="s">
        <v>509</v>
      </c>
      <c r="I110" s="27" t="s">
        <v>259</v>
      </c>
      <c r="J110" s="27" t="s">
        <v>510</v>
      </c>
    </row>
    <row r="111" s="1" customFormat="1" ht="30" customHeight="1" spans="1:10">
      <c r="A111" s="121" t="s">
        <v>223</v>
      </c>
      <c r="B111" s="27" t="s">
        <v>507</v>
      </c>
      <c r="C111" s="27" t="s">
        <v>253</v>
      </c>
      <c r="D111" s="27" t="s">
        <v>254</v>
      </c>
      <c r="E111" s="27" t="s">
        <v>511</v>
      </c>
      <c r="F111" s="27" t="s">
        <v>256</v>
      </c>
      <c r="G111" s="27" t="s">
        <v>146</v>
      </c>
      <c r="H111" s="27" t="s">
        <v>512</v>
      </c>
      <c r="I111" s="27" t="s">
        <v>259</v>
      </c>
      <c r="J111" s="27" t="s">
        <v>513</v>
      </c>
    </row>
    <row r="112" s="1" customFormat="1" ht="30" customHeight="1" spans="1:10">
      <c r="A112" s="121" t="s">
        <v>223</v>
      </c>
      <c r="B112" s="27" t="s">
        <v>507</v>
      </c>
      <c r="C112" s="27" t="s">
        <v>253</v>
      </c>
      <c r="D112" s="27" t="s">
        <v>254</v>
      </c>
      <c r="E112" s="27" t="s">
        <v>514</v>
      </c>
      <c r="F112" s="27" t="s">
        <v>280</v>
      </c>
      <c r="G112" s="27" t="s">
        <v>515</v>
      </c>
      <c r="H112" s="27" t="s">
        <v>516</v>
      </c>
      <c r="I112" s="27" t="s">
        <v>259</v>
      </c>
      <c r="J112" s="27" t="s">
        <v>517</v>
      </c>
    </row>
    <row r="113" s="1" customFormat="1" ht="30" customHeight="1" spans="1:10">
      <c r="A113" s="121" t="s">
        <v>223</v>
      </c>
      <c r="B113" s="27" t="s">
        <v>507</v>
      </c>
      <c r="C113" s="27" t="s">
        <v>253</v>
      </c>
      <c r="D113" s="27" t="s">
        <v>261</v>
      </c>
      <c r="E113" s="27" t="s">
        <v>330</v>
      </c>
      <c r="F113" s="27" t="s">
        <v>256</v>
      </c>
      <c r="G113" s="27" t="s">
        <v>315</v>
      </c>
      <c r="H113" s="27" t="s">
        <v>264</v>
      </c>
      <c r="I113" s="27" t="s">
        <v>259</v>
      </c>
      <c r="J113" s="27" t="s">
        <v>518</v>
      </c>
    </row>
    <row r="114" s="1" customFormat="1" ht="30" customHeight="1" spans="1:10">
      <c r="A114" s="121" t="s">
        <v>223</v>
      </c>
      <c r="B114" s="27" t="s">
        <v>507</v>
      </c>
      <c r="C114" s="27" t="s">
        <v>253</v>
      </c>
      <c r="D114" s="27" t="s">
        <v>266</v>
      </c>
      <c r="E114" s="27" t="s">
        <v>519</v>
      </c>
      <c r="F114" s="27" t="s">
        <v>256</v>
      </c>
      <c r="G114" s="27" t="s">
        <v>520</v>
      </c>
      <c r="H114" s="27" t="s">
        <v>297</v>
      </c>
      <c r="I114" s="27" t="s">
        <v>259</v>
      </c>
      <c r="J114" s="27" t="s">
        <v>521</v>
      </c>
    </row>
    <row r="115" s="1" customFormat="1" ht="30" customHeight="1" spans="1:10">
      <c r="A115" s="121" t="s">
        <v>223</v>
      </c>
      <c r="B115" s="27" t="s">
        <v>507</v>
      </c>
      <c r="C115" s="27" t="s">
        <v>253</v>
      </c>
      <c r="D115" s="27" t="s">
        <v>271</v>
      </c>
      <c r="E115" s="27" t="s">
        <v>272</v>
      </c>
      <c r="F115" s="27" t="s">
        <v>273</v>
      </c>
      <c r="G115" s="27" t="s">
        <v>522</v>
      </c>
      <c r="H115" s="27" t="s">
        <v>275</v>
      </c>
      <c r="I115" s="27" t="s">
        <v>259</v>
      </c>
      <c r="J115" s="27" t="s">
        <v>455</v>
      </c>
    </row>
    <row r="116" s="1" customFormat="1" ht="30" customHeight="1" spans="1:10">
      <c r="A116" s="121" t="s">
        <v>223</v>
      </c>
      <c r="B116" s="27" t="s">
        <v>507</v>
      </c>
      <c r="C116" s="27" t="s">
        <v>277</v>
      </c>
      <c r="D116" s="27" t="s">
        <v>278</v>
      </c>
      <c r="E116" s="27" t="s">
        <v>523</v>
      </c>
      <c r="F116" s="27" t="s">
        <v>256</v>
      </c>
      <c r="G116" s="27" t="s">
        <v>524</v>
      </c>
      <c r="H116" s="27" t="s">
        <v>269</v>
      </c>
      <c r="I116" s="27" t="s">
        <v>293</v>
      </c>
      <c r="J116" s="27" t="s">
        <v>525</v>
      </c>
    </row>
    <row r="117" s="1" customFormat="1" ht="30" customHeight="1" spans="1:10">
      <c r="A117" s="121" t="s">
        <v>223</v>
      </c>
      <c r="B117" s="27" t="s">
        <v>507</v>
      </c>
      <c r="C117" s="27" t="s">
        <v>277</v>
      </c>
      <c r="D117" s="27" t="s">
        <v>301</v>
      </c>
      <c r="E117" s="27" t="s">
        <v>526</v>
      </c>
      <c r="F117" s="27" t="s">
        <v>256</v>
      </c>
      <c r="G117" s="27" t="s">
        <v>527</v>
      </c>
      <c r="H117" s="27" t="s">
        <v>269</v>
      </c>
      <c r="I117" s="27" t="s">
        <v>293</v>
      </c>
      <c r="J117" s="27" t="s">
        <v>526</v>
      </c>
    </row>
    <row r="118" s="1" customFormat="1" ht="30" customHeight="1" spans="1:10">
      <c r="A118" s="121" t="s">
        <v>223</v>
      </c>
      <c r="B118" s="27" t="s">
        <v>507</v>
      </c>
      <c r="C118" s="27" t="s">
        <v>283</v>
      </c>
      <c r="D118" s="27" t="s">
        <v>284</v>
      </c>
      <c r="E118" s="27" t="s">
        <v>528</v>
      </c>
      <c r="F118" s="27" t="s">
        <v>345</v>
      </c>
      <c r="G118" s="27" t="s">
        <v>263</v>
      </c>
      <c r="H118" s="27" t="s">
        <v>264</v>
      </c>
      <c r="I118" s="27" t="s">
        <v>259</v>
      </c>
      <c r="J118" s="27" t="s">
        <v>529</v>
      </c>
    </row>
    <row r="119" s="1" customFormat="1" ht="30" customHeight="1" spans="1:10">
      <c r="A119" s="121" t="s">
        <v>223</v>
      </c>
      <c r="B119" s="27" t="s">
        <v>507</v>
      </c>
      <c r="C119" s="27" t="s">
        <v>283</v>
      </c>
      <c r="D119" s="27" t="s">
        <v>284</v>
      </c>
      <c r="E119" s="27" t="s">
        <v>360</v>
      </c>
      <c r="F119" s="27" t="s">
        <v>345</v>
      </c>
      <c r="G119" s="27" t="s">
        <v>263</v>
      </c>
      <c r="H119" s="27" t="s">
        <v>264</v>
      </c>
      <c r="I119" s="27" t="s">
        <v>259</v>
      </c>
      <c r="J119" s="27" t="s">
        <v>530</v>
      </c>
    </row>
    <row r="120" s="1" customFormat="1" ht="30" customHeight="1" spans="1:10">
      <c r="A120" s="121" t="s">
        <v>221</v>
      </c>
      <c r="B120" s="27" t="s">
        <v>531</v>
      </c>
      <c r="C120" s="27" t="s">
        <v>253</v>
      </c>
      <c r="D120" s="27" t="s">
        <v>254</v>
      </c>
      <c r="E120" s="27" t="s">
        <v>532</v>
      </c>
      <c r="F120" s="27" t="s">
        <v>280</v>
      </c>
      <c r="G120" s="27" t="s">
        <v>143</v>
      </c>
      <c r="H120" s="27" t="s">
        <v>347</v>
      </c>
      <c r="I120" s="27" t="s">
        <v>259</v>
      </c>
      <c r="J120" s="27" t="s">
        <v>533</v>
      </c>
    </row>
    <row r="121" s="1" customFormat="1" ht="30" customHeight="1" spans="1:10">
      <c r="A121" s="121" t="s">
        <v>221</v>
      </c>
      <c r="B121" s="27" t="s">
        <v>531</v>
      </c>
      <c r="C121" s="27" t="s">
        <v>253</v>
      </c>
      <c r="D121" s="27" t="s">
        <v>254</v>
      </c>
      <c r="E121" s="27" t="s">
        <v>534</v>
      </c>
      <c r="F121" s="27" t="s">
        <v>256</v>
      </c>
      <c r="G121" s="27" t="s">
        <v>143</v>
      </c>
      <c r="H121" s="27" t="s">
        <v>347</v>
      </c>
      <c r="I121" s="27" t="s">
        <v>259</v>
      </c>
      <c r="J121" s="27" t="s">
        <v>535</v>
      </c>
    </row>
    <row r="122" s="1" customFormat="1" ht="30" customHeight="1" spans="1:10">
      <c r="A122" s="121" t="s">
        <v>221</v>
      </c>
      <c r="B122" s="27" t="s">
        <v>531</v>
      </c>
      <c r="C122" s="27" t="s">
        <v>253</v>
      </c>
      <c r="D122" s="27" t="s">
        <v>261</v>
      </c>
      <c r="E122" s="27" t="s">
        <v>536</v>
      </c>
      <c r="F122" s="27" t="s">
        <v>345</v>
      </c>
      <c r="G122" s="27" t="s">
        <v>286</v>
      </c>
      <c r="H122" s="27" t="s">
        <v>264</v>
      </c>
      <c r="I122" s="27" t="s">
        <v>259</v>
      </c>
      <c r="J122" s="27" t="s">
        <v>537</v>
      </c>
    </row>
    <row r="123" s="1" customFormat="1" ht="30" customHeight="1" spans="1:10">
      <c r="A123" s="121" t="s">
        <v>221</v>
      </c>
      <c r="B123" s="27" t="s">
        <v>531</v>
      </c>
      <c r="C123" s="27" t="s">
        <v>253</v>
      </c>
      <c r="D123" s="27" t="s">
        <v>266</v>
      </c>
      <c r="E123" s="27" t="s">
        <v>538</v>
      </c>
      <c r="F123" s="27" t="s">
        <v>256</v>
      </c>
      <c r="G123" s="27" t="s">
        <v>539</v>
      </c>
      <c r="H123" s="27" t="s">
        <v>297</v>
      </c>
      <c r="I123" s="27" t="s">
        <v>259</v>
      </c>
      <c r="J123" s="27" t="s">
        <v>294</v>
      </c>
    </row>
    <row r="124" s="1" customFormat="1" ht="30" customHeight="1" spans="1:10">
      <c r="A124" s="121" t="s">
        <v>221</v>
      </c>
      <c r="B124" s="27" t="s">
        <v>531</v>
      </c>
      <c r="C124" s="27" t="s">
        <v>253</v>
      </c>
      <c r="D124" s="27" t="s">
        <v>271</v>
      </c>
      <c r="E124" s="27" t="s">
        <v>272</v>
      </c>
      <c r="F124" s="27" t="s">
        <v>273</v>
      </c>
      <c r="G124" s="27" t="s">
        <v>540</v>
      </c>
      <c r="H124" s="27" t="s">
        <v>275</v>
      </c>
      <c r="I124" s="27" t="s">
        <v>259</v>
      </c>
      <c r="J124" s="27" t="s">
        <v>541</v>
      </c>
    </row>
    <row r="125" s="1" customFormat="1" ht="30" customHeight="1" spans="1:10">
      <c r="A125" s="121" t="s">
        <v>221</v>
      </c>
      <c r="B125" s="27" t="s">
        <v>531</v>
      </c>
      <c r="C125" s="27" t="s">
        <v>277</v>
      </c>
      <c r="D125" s="27" t="s">
        <v>278</v>
      </c>
      <c r="E125" s="27" t="s">
        <v>542</v>
      </c>
      <c r="F125" s="27" t="s">
        <v>256</v>
      </c>
      <c r="G125" s="27" t="s">
        <v>543</v>
      </c>
      <c r="H125" s="27" t="s">
        <v>269</v>
      </c>
      <c r="I125" s="27" t="s">
        <v>293</v>
      </c>
      <c r="J125" s="27" t="s">
        <v>544</v>
      </c>
    </row>
    <row r="126" s="1" customFormat="1" ht="30" customHeight="1" spans="1:10">
      <c r="A126" s="121" t="s">
        <v>221</v>
      </c>
      <c r="B126" s="27" t="s">
        <v>531</v>
      </c>
      <c r="C126" s="27" t="s">
        <v>277</v>
      </c>
      <c r="D126" s="27" t="s">
        <v>301</v>
      </c>
      <c r="E126" s="27" t="s">
        <v>545</v>
      </c>
      <c r="F126" s="27" t="s">
        <v>256</v>
      </c>
      <c r="G126" s="27" t="s">
        <v>543</v>
      </c>
      <c r="H126" s="27" t="s">
        <v>269</v>
      </c>
      <c r="I126" s="27" t="s">
        <v>293</v>
      </c>
      <c r="J126" s="27" t="s">
        <v>546</v>
      </c>
    </row>
    <row r="127" s="1" customFormat="1" ht="30" customHeight="1" spans="1:10">
      <c r="A127" s="121" t="s">
        <v>221</v>
      </c>
      <c r="B127" s="27" t="s">
        <v>531</v>
      </c>
      <c r="C127" s="27" t="s">
        <v>283</v>
      </c>
      <c r="D127" s="27" t="s">
        <v>284</v>
      </c>
      <c r="E127" s="27" t="s">
        <v>547</v>
      </c>
      <c r="F127" s="27" t="s">
        <v>280</v>
      </c>
      <c r="G127" s="27" t="s">
        <v>286</v>
      </c>
      <c r="H127" s="27" t="s">
        <v>264</v>
      </c>
      <c r="I127" s="27" t="s">
        <v>259</v>
      </c>
      <c r="J127" s="27" t="s">
        <v>548</v>
      </c>
    </row>
    <row r="128" s="1" customFormat="1" ht="21.5" spans="1:10">
      <c r="A128" s="121" t="s">
        <v>217</v>
      </c>
      <c r="B128" s="27" t="s">
        <v>549</v>
      </c>
      <c r="C128" s="27" t="s">
        <v>253</v>
      </c>
      <c r="D128" s="27" t="s">
        <v>254</v>
      </c>
      <c r="E128" s="27" t="s">
        <v>550</v>
      </c>
      <c r="F128" s="27" t="s">
        <v>256</v>
      </c>
      <c r="G128" s="27" t="s">
        <v>142</v>
      </c>
      <c r="H128" s="27" t="s">
        <v>258</v>
      </c>
      <c r="I128" s="27" t="s">
        <v>259</v>
      </c>
      <c r="J128" s="27" t="s">
        <v>551</v>
      </c>
    </row>
    <row r="129" s="1" customFormat="1" ht="53.75" spans="1:10">
      <c r="A129" s="121" t="s">
        <v>217</v>
      </c>
      <c r="B129" s="27" t="s">
        <v>549</v>
      </c>
      <c r="C129" s="27" t="s">
        <v>253</v>
      </c>
      <c r="D129" s="27" t="s">
        <v>261</v>
      </c>
      <c r="E129" s="27" t="s">
        <v>552</v>
      </c>
      <c r="F129" s="27" t="s">
        <v>256</v>
      </c>
      <c r="G129" s="27" t="s">
        <v>553</v>
      </c>
      <c r="H129" s="27" t="s">
        <v>269</v>
      </c>
      <c r="I129" s="27" t="s">
        <v>293</v>
      </c>
      <c r="J129" s="27" t="s">
        <v>554</v>
      </c>
    </row>
    <row r="130" s="1" customFormat="1" ht="30" customHeight="1" spans="1:10">
      <c r="A130" s="121" t="s">
        <v>217</v>
      </c>
      <c r="B130" s="27" t="s">
        <v>549</v>
      </c>
      <c r="C130" s="27" t="s">
        <v>253</v>
      </c>
      <c r="D130" s="27" t="s">
        <v>266</v>
      </c>
      <c r="E130" s="27" t="s">
        <v>317</v>
      </c>
      <c r="F130" s="27" t="s">
        <v>273</v>
      </c>
      <c r="G130" s="27" t="s">
        <v>296</v>
      </c>
      <c r="H130" s="27" t="s">
        <v>297</v>
      </c>
      <c r="I130" s="27" t="s">
        <v>259</v>
      </c>
      <c r="J130" s="27" t="s">
        <v>555</v>
      </c>
    </row>
    <row r="131" s="1" customFormat="1" ht="30" customHeight="1" spans="1:10">
      <c r="A131" s="121" t="s">
        <v>217</v>
      </c>
      <c r="B131" s="27" t="s">
        <v>549</v>
      </c>
      <c r="C131" s="27" t="s">
        <v>253</v>
      </c>
      <c r="D131" s="27" t="s">
        <v>254</v>
      </c>
      <c r="E131" s="27" t="s">
        <v>272</v>
      </c>
      <c r="F131" s="27" t="s">
        <v>273</v>
      </c>
      <c r="G131" s="27" t="s">
        <v>556</v>
      </c>
      <c r="H131" s="27" t="s">
        <v>275</v>
      </c>
      <c r="I131" s="27" t="s">
        <v>259</v>
      </c>
      <c r="J131" s="27" t="s">
        <v>557</v>
      </c>
    </row>
    <row r="132" s="1" customFormat="1" ht="30" customHeight="1" spans="1:10">
      <c r="A132" s="121" t="s">
        <v>217</v>
      </c>
      <c r="B132" s="27" t="s">
        <v>549</v>
      </c>
      <c r="C132" s="27" t="s">
        <v>277</v>
      </c>
      <c r="D132" s="27" t="s">
        <v>278</v>
      </c>
      <c r="E132" s="27" t="s">
        <v>558</v>
      </c>
      <c r="F132" s="27" t="s">
        <v>256</v>
      </c>
      <c r="G132" s="27" t="s">
        <v>559</v>
      </c>
      <c r="H132" s="27" t="s">
        <v>269</v>
      </c>
      <c r="I132" s="27" t="s">
        <v>293</v>
      </c>
      <c r="J132" s="27" t="s">
        <v>555</v>
      </c>
    </row>
    <row r="133" s="1" customFormat="1" ht="30" customHeight="1" spans="1:10">
      <c r="A133" s="121" t="s">
        <v>217</v>
      </c>
      <c r="B133" s="27" t="s">
        <v>549</v>
      </c>
      <c r="C133" s="27" t="s">
        <v>283</v>
      </c>
      <c r="D133" s="27" t="s">
        <v>284</v>
      </c>
      <c r="E133" s="27" t="s">
        <v>560</v>
      </c>
      <c r="F133" s="27" t="s">
        <v>345</v>
      </c>
      <c r="G133" s="27" t="s">
        <v>286</v>
      </c>
      <c r="H133" s="27" t="s">
        <v>264</v>
      </c>
      <c r="I133" s="27" t="s">
        <v>259</v>
      </c>
      <c r="J133" s="27" t="s">
        <v>555</v>
      </c>
    </row>
  </sheetData>
  <mergeCells count="30">
    <mergeCell ref="A3:J3"/>
    <mergeCell ref="A4:H4"/>
    <mergeCell ref="A9:A14"/>
    <mergeCell ref="A15:A20"/>
    <mergeCell ref="A21:A30"/>
    <mergeCell ref="A31:A36"/>
    <mergeCell ref="A37:A43"/>
    <mergeCell ref="A44:A49"/>
    <mergeCell ref="A50:A74"/>
    <mergeCell ref="A75:A81"/>
    <mergeCell ref="A82:A90"/>
    <mergeCell ref="A91:A97"/>
    <mergeCell ref="A98:A109"/>
    <mergeCell ref="A110:A119"/>
    <mergeCell ref="A120:A127"/>
    <mergeCell ref="A128:A133"/>
    <mergeCell ref="B9:B14"/>
    <mergeCell ref="B15:B20"/>
    <mergeCell ref="B21:B30"/>
    <mergeCell ref="B31:B36"/>
    <mergeCell ref="B37:B43"/>
    <mergeCell ref="B44:B49"/>
    <mergeCell ref="B50:B74"/>
    <mergeCell ref="B75:B81"/>
    <mergeCell ref="B82:B90"/>
    <mergeCell ref="B91:B97"/>
    <mergeCell ref="B98:B109"/>
    <mergeCell ref="B110:B119"/>
    <mergeCell ref="B120:B127"/>
    <mergeCell ref="B128:B133"/>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罗布布</cp:lastModifiedBy>
  <dcterms:created xsi:type="dcterms:W3CDTF">2025-01-21T02:50:00Z</dcterms:created>
  <dcterms:modified xsi:type="dcterms:W3CDTF">2025-02-10T03:14:31Z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947B1D663EAD40F5A4BA484810B40C57_13</vt:lpwstr>
  </property>
  <property fmtid="{D5CDD505-2E9C-101B-9397-08002B2CF9AE}" pid="3" name="KSOProductBuildVer">
    <vt:lpwstr>2052-12.1.0.19770</vt:lpwstr>
  </property>
</Properties>
</file>