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784" firstSheet="10" activeTab="12"/>
  </bookViews>
  <sheets>
    <sheet name="附表1 收入支出决算表" sheetId="2" r:id="rId1"/>
    <sheet name="附表2 收入决算表" sheetId="3" r:id="rId2"/>
    <sheet name="附表3 支出决算表" sheetId="4" r:id="rId3"/>
    <sheet name="附表4 财政拨款收入支出决算表" sheetId="5" r:id="rId4"/>
    <sheet name="附表5 一般公共预算财政拨款收入支出决算表" sheetId="6" r:id="rId5"/>
    <sheet name="附表6 一般公共预算财政拨款基本支出决算表" sheetId="7" r:id="rId6"/>
    <sheet name="附表7 一般公共预算财政拨款项目支出决算表" sheetId="8" r:id="rId7"/>
    <sheet name="附表8 政府性基金预算财政拨款收入支出决算表" sheetId="9" r:id="rId8"/>
    <sheet name="附表9 国有资本经营预算财政拨款收入支出决算表" sheetId="10" r:id="rId9"/>
    <sheet name="附表10 财政拨款“三公”经费、行政参公单位机关运行经费情况表" sheetId="11" r:id="rId10"/>
    <sheet name="附表11 一般公共预算财政拨款“三公”经费情况表" sheetId="12" r:id="rId11"/>
    <sheet name="附表12 2024年度国有资产使用情况表" sheetId="14" r:id="rId12"/>
    <sheet name="附表13 2024年度部门整体支出绩效自评情况" sheetId="15" r:id="rId13"/>
    <sheet name="附表14 2024年度部门整体支出绩效自评表" sheetId="16" r:id="rId14"/>
    <sheet name="附表15 2024年度项目支出绩效自评表" sheetId="17"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<sst xmlns="http://schemas.openxmlformats.org/spreadsheetml/2006/main" count="1863" uniqueCount="678">
  <si>
    <t>收入支出决算表</t>
  </si>
  <si>
    <t>公开01表</t>
  </si>
  <si>
    <t>部门：昆明市呈贡区洛羊街道社区卫生服务中心</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</si>
  <si>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</si>
  <si>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</si>
  <si>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</si>
  <si>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</si>
  <si>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</si>
  <si>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</si>
  <si>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</si>
  <si>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</si>
  <si>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</si>
  <si>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</si>
  <si>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</si>
  <si>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</si>
  <si>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</si>
  <si>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</si>
  <si>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</si>
  <si>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</si>
  <si>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</si>
  <si>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</si>
  <si>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</si>
  <si>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</si>
  <si>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</si>
  <si>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</si>
  <si>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</si>
  <si>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</si>
  <si>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</si>
  <si>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</si>
  <si>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</si>
  <si>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</si>
  <si>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</si>
  <si>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</si>
  <si>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</si>
  <si>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</si>
  <si>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</si>
  <si>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</si>
  <si>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</si>
  <si>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</si>
  <si>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</si>
  <si>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</si>
  <si>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</si>
  <si>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</si>
  <si>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</si>
  <si>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</si>
  <si>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</si>
  <si>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</si>
  <si>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</si>
  <si>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</si>
  <si>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</si>
  <si>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</si>
  <si>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</si>
  <si>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</si>
  <si>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</si>
  <si>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</si>
  <si>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</si>
  <si>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</si>
  <si>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</si>
  <si>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</si>
  <si>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</si>
  <si>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</si>
  <si>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</si>
  <si>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</si>
  <si>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</si>
  <si>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</si>
  <si>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</si>
  <si>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</si>
  <si>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</si>
  <si>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</si>
  <si>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</si>
  <si>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</si>
  <si>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</si>
  <si>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</si>
  <si>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</si>
  <si>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</si>
  <si>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</si>
  <si>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</si>
  <si>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</si>
  <si>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</si>
  <si>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</si>
  <si>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</si>
  <si>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</si>
  <si>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</si>
  <si>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</si>
  <si>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</si>
  <si>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</si>
  <si>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</si>
  <si>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</si>
  <si>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</si>
  <si>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</si>
  <si>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</si>
  <si>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</si>
  <si>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</si>
  <si>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</si>
  <si>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</si>
  <si>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</si>
  <si>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</si>
  <si>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</si>
  <si>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</si>
  <si>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</si>
  <si>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</si>
  <si>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</si>
  <si>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</si>
  <si>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</si>
  <si>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</si>
  <si>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</si>
  <si>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</si>
  <si>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</si>
  <si>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</si>
  <si>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</si>
  <si>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</si>
  <si>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</si>
  <si>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</si>
  <si>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</si>
  <si>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</si>
  <si>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</si>
  <si>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</si>
  <si>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</si>
  <si>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</si>
  <si>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</si>
  <si>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</si>
  <si>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</si>
  <si>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</si>
  <si>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</si>
  <si>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</si>
  <si>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</si>
  <si>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</si>
  <si>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</si>
  <si>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</si>
  <si>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</si>
  <si>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</si>
  <si>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</si>
  <si>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</si>
  <si>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</si>
  <si>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</si>
  <si>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</si>
  <si>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</si>
  <si>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</si>
  <si>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</si>
  <si>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</si>
  <si>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</si>
  <si>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21003</t>
  </si>
  <si>
    <t>基层医疗卫生机构</t>
  </si>
  <si>
    <t>2100301</t>
  </si>
  <si>
    <t>城市社区卫生机构</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</si>
  <si>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</si>
  <si>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</si>
  <si>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</si>
  <si>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</si>
  <si>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</si>
  <si>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</si>
  <si>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</si>
  <si>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</si>
  <si>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</si>
  <si>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</si>
  <si>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</si>
  <si>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</si>
  <si>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</si>
  <si>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</si>
  <si>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</si>
  <si>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</si>
  <si>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</si>
  <si>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</si>
  <si>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</si>
  <si>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</si>
  <si>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</si>
  <si>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</si>
  <si>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</si>
  <si>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</si>
  <si>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</si>
  <si>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</si>
  <si>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</si>
  <si>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</si>
  <si>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</si>
  <si>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</si>
  <si>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</si>
  <si>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</si>
  <si>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</si>
  <si>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</si>
  <si>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</si>
  <si>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</si>
  <si>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</si>
  <si>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</si>
  <si>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</si>
  <si>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</si>
  <si>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</si>
  <si>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</si>
  <si>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</si>
  <si>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</si>
  <si>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</si>
  <si>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</si>
  <si>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</si>
  <si>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</si>
  <si>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</si>
  <si>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</si>
  <si>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</si>
  <si>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</si>
  <si>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</si>
  <si>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</si>
  <si>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</si>
  <si>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</si>
  <si>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</si>
  <si>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</si>
  <si>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</si>
  <si>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</si>
  <si>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</si>
  <si>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</si>
  <si>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</si>
  <si>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</si>
  <si>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</si>
  <si>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</si>
  <si>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</si>
  <si>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</si>
  <si>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</si>
  <si>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</si>
  <si>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</si>
  <si>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</si>
  <si>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</si>
  <si>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</si>
  <si>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</si>
  <si>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</si>
  <si>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</si>
  <si>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</si>
  <si>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</si>
  <si>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</si>
  <si>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</si>
  <si>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</si>
  <si>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</si>
  <si>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</si>
  <si>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</si>
  <si>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</si>
  <si>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</si>
  <si>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</si>
  <si>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</si>
  <si>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</si>
  <si>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</si>
  <si>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</si>
  <si>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</si>
  <si>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</si>
  <si>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</si>
  <si>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</si>
  <si>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</si>
  <si>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</si>
  <si>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</si>
  <si>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</si>
  <si>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</si>
  <si>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</si>
  <si>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</si>
  <si>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</si>
  <si>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</si>
  <si>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</si>
  <si>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</si>
  <si>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</si>
  <si>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</si>
  <si>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</si>
  <si>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</si>
  <si>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</si>
  <si>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</si>
  <si>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</si>
  <si>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</si>
  <si>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</si>
  <si>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</si>
  <si>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</si>
  <si>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</si>
  <si>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</si>
  <si>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</si>
  <si>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</si>
  <si>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</si>
  <si>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</si>
  <si>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</si>
  <si>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</si>
  <si>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</si>
  <si>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</si>
  <si>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</si>
  <si>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</si>
  <si>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</si>
  <si>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</si>
  <si>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</si>
  <si>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</si>
  <si>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</si>
  <si>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</si>
  <si>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</si>
  <si>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</si>
  <si>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</si>
  <si>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</si>
  <si>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</si>
  <si>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</si>
  <si>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</si>
  <si>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</si>
  <si>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</si>
  <si>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</si>
  <si>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</si>
  <si>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</si>
  <si>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</si>
  <si>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</si>
  <si>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</si>
  <si>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</si>
  <si>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</si>
  <si>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</si>
  <si>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</si>
  <si>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</si>
  <si>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</si>
  <si>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</si>
  <si>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</si>
  <si>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</si>
  <si>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</si>
  <si>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</si>
  <si>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</si>
  <si>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</si>
  <si>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</si>
  <si>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</si>
  <si>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</si>
  <si>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</si>
  <si>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</si>
  <si>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</si>
  <si>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</si>
  <si>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</si>
  <si>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</si>
  <si>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</si>
  <si>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</si>
  <si>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</si>
  <si>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</si>
  <si>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</si>
  <si>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</si>
  <si>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</si>
  <si>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</si>
  <si>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</si>
  <si>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</si>
  <si>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</si>
  <si>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</si>
  <si>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</si>
  <si>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</si>
  <si>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</si>
  <si>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</si>
  <si>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</si>
  <si>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</si>
  <si>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</si>
  <si>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</si>
  <si>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</si>
  <si>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</si>
  <si>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</si>
  <si>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</si>
  <si>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</si>
  <si>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</si>
  <si>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</si>
  <si>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</si>
  <si>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</si>
  <si>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</si>
  <si>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</si>
  <si>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</si>
  <si>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</si>
  <si>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</si>
  <si>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</si>
  <si>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</si>
  <si>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</si>
  <si>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</si>
  <si>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</si>
  <si>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</si>
  <si>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</si>
  <si>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</si>
  <si>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</si>
  <si>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</si>
  <si>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</si>
  <si>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</si>
  <si>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</si>
  <si>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</si>
  <si>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</si>
  <si>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</si>
  <si>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</si>
  <si>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</si>
  <si>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</si>
  <si>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</si>
  <si>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</si>
  <si>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</si>
  <si>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</si>
  <si>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</si>
  <si>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</si>
  <si>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</si>
  <si>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</si>
  <si>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</si>
  <si>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</si>
  <si>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</si>
  <si>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</si>
  <si>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</si>
  <si>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</si>
  <si>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</si>
  <si>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</si>
  <si>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</si>
  <si>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</si>
  <si>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</si>
  <si>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</si>
  <si>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</si>
  <si>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</si>
  <si>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</si>
  <si>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</si>
  <si>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</si>
  <si>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</si>
  <si>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</si>
  <si>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</si>
  <si>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</si>
  <si>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</si>
  <si>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</si>
  <si>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</si>
  <si>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</si>
  <si>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</si>
  <si>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</si>
  <si>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</si>
  <si>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</si>
  <si>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</si>
  <si>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</si>
  <si>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</si>
  <si>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</si>
  <si>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</si>
  <si>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</si>
  <si>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</si>
  <si>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</si>
  <si>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</si>
  <si>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</si>
  <si>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</si>
  <si>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</si>
  <si>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</si>
  <si>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注：本表反映本年度政府性基金预算财政拨款的收支和年初、年末结转结余情况。本单位不涉及政府性基金预算，本表数据为空。</t>
  </si>
  <si>
    <t>国有资本经营预算财政拨款收入支出决算表</t>
  </si>
  <si>
    <t>公开09表</t>
  </si>
  <si>
    <t>结转</t>
  </si>
  <si>
    <t>结余</t>
  </si>
  <si>
    <t>注：本表反映本年度国有资本经营预算财政拨款的收支和年初、年末结转结余情况。本单位不涉及国有资本经营预算，本表数据为空。</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</si>
  <si>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</si>
  <si>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</si>
  <si>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</si>
  <si>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</si>
  <si>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</si>
  <si>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</si>
  <si>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</si>
  <si>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</si>
  <si>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</si>
  <si>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</si>
  <si>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</si>
  <si>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</si>
  <si>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</si>
  <si>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</si>
  <si>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</si>
  <si>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</si>
  <si>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</si>
  <si>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</si>
  <si>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</si>
  <si>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</si>
  <si>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</si>
  <si>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</si>
  <si>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</si>
  <si>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</si>
  <si>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</si>
  <si>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</si>
  <si>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</si>
  <si>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</si>
  <si>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</si>
  <si>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</si>
  <si>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</si>
  <si>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</si>
  <si>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</si>
  <si>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</si>
  <si>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</si>
  <si>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</si>
  <si>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</si>
  <si>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</si>
  <si>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</si>
  <si>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</si>
  <si>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</si>
  <si>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</si>
  <si>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</si>
  <si>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</si>
  <si>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</si>
  <si>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</si>
  <si>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</si>
  <si>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</si>
  <si>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</si>
  <si>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</si>
  <si>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</si>
  <si>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</si>
  <si>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</si>
  <si>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</si>
  <si>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</si>
  <si>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</si>
  <si>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</si>
  <si>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</si>
  <si>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</si>
  <si>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（二）部门绩效目标的设立情况</t>
  </si>
  <si>
    <t>（三）部门整体收支情况</t>
  </si>
  <si>
    <t>（提示：保持与批复的决算数一致）</t>
  </si>
  <si>
    <t>（四）部门预算管理制度建设情况</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</si>
  <si>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</si>
  <si>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</si>
  <si>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</si>
  <si>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（二）组织实施</t>
  </si>
  <si>
    <t>三、评价情况分析及综合评价结论</t>
  </si>
  <si>
    <t>四、存在的问题和整改情况</t>
  </si>
  <si>
    <t>五、绩效自评结果应用情况</t>
  </si>
  <si>
    <t>六、主要经验及做法</t>
  </si>
  <si>
    <t>七、其他需说明的情况</t>
  </si>
  <si>
    <t>本单位为二级预算单位，不涉及整体支出绩效自评，本表数据为空</t>
  </si>
  <si>
    <t>2024年度部门整体支出绩效自评表</t>
  </si>
  <si>
    <t>基本信息</t>
  </si>
  <si>
    <t>部门</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</si>
  <si>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</si>
  <si>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</si>
  <si>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</si>
  <si>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</si>
  <si>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</si>
  <si>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</si>
  <si>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</si>
  <si>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</si>
  <si>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</si>
  <si>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</si>
  <si>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</si>
  <si>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</si>
  <si>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</si>
  <si>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（万元）</t>
  </si>
  <si>
    <t>其中：</t>
  </si>
  <si>
    <t>当年财政拨款</t>
  </si>
  <si>
    <t>上年结转资金</t>
  </si>
  <si>
    <t>非财政拨款</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</si>
  <si>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</si>
  <si>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</si>
  <si>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</si>
  <si>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</si>
  <si>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</si>
  <si>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</si>
  <si>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</si>
  <si>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</si>
  <si>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</si>
  <si>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</si>
  <si>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</si>
  <si>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</si>
  <si>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</si>
  <si>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</si>
  <si>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</si>
  <si>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</si>
  <si>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</si>
  <si>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</si>
  <si>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t>
  </si>
  <si>
    <t>质量指标</t>
  </si>
  <si>
    <t>&gt;</t>
  </si>
  <si>
    <t>时效指标</t>
  </si>
  <si>
    <t>&lt;</t>
  </si>
  <si>
    <t>成本指标</t>
  </si>
  <si>
    <t>≥</t>
  </si>
  <si>
    <t>效益</t>
  </si>
  <si>
    <t>经济效益</t>
  </si>
  <si>
    <t>≤</t>
  </si>
  <si>
    <t>社会效益</t>
  </si>
  <si>
    <t>生态效益</t>
  </si>
  <si>
    <t>可持续</t>
  </si>
  <si>
    <t>影响指标</t>
  </si>
  <si>
    <t>满意度</t>
  </si>
  <si>
    <t>服务对象</t>
  </si>
  <si>
    <t>满意度指标等</t>
  </si>
  <si>
    <t>其他需</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</si>
  <si>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</si>
  <si>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</si>
  <si>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</si>
  <si>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</si>
  <si>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</si>
  <si>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</si>
  <si>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党建相关专项经费</t>
  </si>
  <si>
    <t>主管部门</t>
  </si>
  <si>
    <t>中国（云南）自由贸易试验区昆明片区社会事务局\昆明经济技术开发区社会事务局</t>
  </si>
  <si>
    <t>实施</t>
  </si>
  <si>
    <t>昆明市呈贡区洛羊街道社区卫生服务中心</t>
  </si>
  <si>
    <t>项目资金</t>
  </si>
  <si>
    <t>全年</t>
  </si>
  <si>
    <t>分值</t>
  </si>
  <si>
    <t>执行率</t>
  </si>
  <si>
    <t>得分</t>
  </si>
  <si>
    <t>执行数</t>
  </si>
  <si>
    <t xml:space="preserve"> 非财政拨款</t>
  </si>
  <si>
    <t>预期目标</t>
  </si>
  <si>
    <t>实际完成情况</t>
  </si>
  <si>
    <t>年度总体目标</t>
  </si>
  <si>
    <t>为更好的服务社区人群，秉持科学发展为全局的观念，做好职工体检服务，包括离退休人员活动费、护士节活动经费、党建工作经费和职工体检经费，深入职工内部发展精神文明建设，做好卫生院的行风建设。</t>
  </si>
  <si>
    <t>更好的服务社区人群，秉持科学发展为全局的观念，做好职工体检服务，包括离退休人员活动费、护士节活动经费、党建工作经费和职工体检经费，深入职工内部发展精神文明建设，做好卫生院的行风建设。</t>
  </si>
  <si>
    <t>年度指标值</t>
  </si>
  <si>
    <t>指标完成情况</t>
  </si>
  <si>
    <t>一级指标</t>
  </si>
  <si>
    <t>三级</t>
  </si>
  <si>
    <t>偏差原因分析及改进措施</t>
  </si>
  <si>
    <t>产出指标</t>
  </si>
  <si>
    <t>开展党健会议次数</t>
  </si>
  <si>
    <t>&gt;=</t>
  </si>
  <si>
    <t>次</t>
  </si>
  <si>
    <t>慰问离退休人员次数</t>
  </si>
  <si>
    <t>&lt;=</t>
  </si>
  <si>
    <t>培训人员合格率</t>
  </si>
  <si>
    <t>95</t>
  </si>
  <si>
    <t>%</t>
  </si>
  <si>
    <t>加强职工培训内容</t>
  </si>
  <si>
    <t>项目完成时间</t>
  </si>
  <si>
    <t>2024年12月31日</t>
  </si>
  <si>
    <t>年</t>
  </si>
  <si>
    <t>效益指标</t>
  </si>
  <si>
    <t>可持续影响指标</t>
  </si>
  <si>
    <t>加强党组织的思想建设、组织建设</t>
  </si>
  <si>
    <t>无</t>
  </si>
  <si>
    <t>提升职工、护士团队凝聚力</t>
  </si>
  <si>
    <t>满意度指标</t>
  </si>
  <si>
    <t>服务对象满意度指标</t>
  </si>
  <si>
    <t>参会人员满意度</t>
  </si>
  <si>
    <t>90</t>
  </si>
  <si>
    <t>离退休人员满意度</t>
  </si>
  <si>
    <t>护士满意度</t>
  </si>
  <si>
    <t>进一步提高满意度</t>
  </si>
  <si>
    <t>其他需要说明的事项</t>
  </si>
  <si>
    <t>总分</t>
  </si>
  <si>
    <t>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</si>
  <si>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</si>
  <si>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</si>
  <si>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</si>
  <si>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</si>
  <si>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</si>
  <si>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公共卫生相关专项经费</t>
  </si>
  <si>
    <t>及时发现、报告和参与处置社区和城乡传染病疫情，有效控制传染病的暴发与流行;提高群众结核病、艾滋病防治工作知晓率;实现国家结核病、艾滋病等重大传染病防治规范化制定的工作目标。</t>
  </si>
  <si>
    <t>公开发放的传染病宣传材料数量</t>
  </si>
  <si>
    <t>2000</t>
  </si>
  <si>
    <t>份</t>
  </si>
  <si>
    <t>因工作安排外出宣传次数减少，下一步将逐步增加宣传工作量</t>
  </si>
  <si>
    <t>组织护理安全、医疗不良事件等培训期数</t>
  </si>
  <si>
    <t>基层卫生人员培训参加人次</t>
  </si>
  <si>
    <t>人次</t>
  </si>
  <si>
    <t>宣传传染病防治和妇女儿童保健活动举办次数</t>
  </si>
  <si>
    <t>垃圾处置及时率</t>
  </si>
  <si>
    <t>参加培训人员合格率</t>
  </si>
  <si>
    <t>培训内容较为复杂，培训时间有限导致合格率未达标</t>
  </si>
  <si>
    <t>卫生问题整改落实率</t>
  </si>
  <si>
    <t>健康教育宣传知晓率</t>
  </si>
  <si>
    <t>妇女儿童人员满意度</t>
  </si>
  <si>
    <t>人员培训满意度</t>
  </si>
  <si>
    <t>优秀</t>
  </si>
  <si>
    <t>物业管理专项资金</t>
  </si>
  <si>
    <t>签订规范、科学、高效的的物业服务，保障新院环境卫生，并通过持续的改进和提升，维护好新院的良好秩序。</t>
  </si>
  <si>
    <t>监督检查次数</t>
  </si>
  <si>
    <t>次/月（季、年）</t>
  </si>
  <si>
    <t>设施设备（系统）检查检修次数</t>
  </si>
  <si>
    <t>未能及时进行社保检查检修，下一步将完善此项条款制度</t>
  </si>
  <si>
    <t>消防巡查次数</t>
  </si>
  <si>
    <t>次/天</t>
  </si>
  <si>
    <t>物业管理面积</t>
  </si>
  <si>
    <t>4000</t>
  </si>
  <si>
    <t>平方米</t>
  </si>
  <si>
    <t>安保巡查次数</t>
  </si>
  <si>
    <t>安保管理条款不完善，下一步将完善此项条款制度</t>
  </si>
  <si>
    <t>绿化存活率</t>
  </si>
  <si>
    <t>80</t>
  </si>
  <si>
    <t>卫生保洁合格率</t>
  </si>
  <si>
    <t>物管人员在岗率</t>
  </si>
  <si>
    <t>零星修缮验收合格率</t>
  </si>
  <si>
    <t>零星修缮（维修）处理时限</t>
  </si>
  <si>
    <t>小时</t>
  </si>
  <si>
    <t>社会效益指标</t>
  </si>
  <si>
    <t>保障新院环境卫生，改善新院秩序</t>
  </si>
  <si>
    <t>受益人员满意度</t>
  </si>
  <si>
    <t>医疗设备采购专项资金</t>
  </si>
  <si>
    <t>为口腔科及妇女儿童保健科做好硬件准备，将资产使用价值最大化，使新院拓展业务顺利开展。</t>
  </si>
  <si>
    <t>购置设备数量</t>
  </si>
  <si>
    <t>件</t>
  </si>
  <si>
    <t>验收通过率</t>
  </si>
  <si>
    <t>购置设备利用率</t>
  </si>
  <si>
    <t>医疗业务开展有限，导致使用率不达标，下一步将加大医疗业务宣传力度，提高使用率</t>
  </si>
  <si>
    <t>设备部署及时率</t>
  </si>
  <si>
    <t>2024年11月31日</t>
  </si>
  <si>
    <t>设备使用年限</t>
  </si>
  <si>
    <t>使用人员满意度</t>
  </si>
  <si>
    <t>政府集中采购项目资金</t>
  </si>
  <si>
    <t>保障单位日常所需办公用纸量</t>
  </si>
  <si>
    <t>购买箱数</t>
  </si>
  <si>
    <t>箱</t>
  </si>
  <si>
    <t>保障各项工作正常开展，促进公共卫生服务效率提升</t>
  </si>
  <si>
    <t>中长期</t>
  </si>
  <si>
    <t>职工满意度</t>
  </si>
  <si>
    <t>提前请科室报送用纸需求，保障科室日常用纸量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</si>
</sst>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3">
    <font>
      <sz val="11"/>
      <color indexed="8"/>
      <name val="宋体"/>
      <charset val="134"/>
      <scheme val="minor"/>
    </font>
    <font>
      <sz val="11"/>
      <color theme="1"/>
      <name val="宋体"/>
      <charset val="134"/>
      <scheme val="minor"/>
    </font>
    <font>
      <sz val="19"/>
      <color theme="1"/>
      <name val="方正小标宋简体"/>
      <charset val="134"/>
    </font>
    <font>
      <sz val="10.5"/>
      <color rgb="FF000000"/>
      <name val="仿宋"/>
      <charset val="134"/>
    </font>
    <font>
      <sz val="10"/>
      <color rgb="FF000000"/>
      <name val="宋体"/>
      <charset val="134"/>
    </font>
    <font>
      <b/>
      <sz val="10.5"/>
      <color rgb="FF000000"/>
      <name val="仿宋"/>
      <charset val="134"/>
    </font>
    <font>
      <sz val="9"/>
      <color rgb="FF000000"/>
      <name val="仿宋"/>
      <charset val="134"/>
    </font>
    <font>
      <sz val="10"/>
      <color theme="1"/>
      <name val="宋体"/>
      <charset val="134"/>
      <scheme val="minor"/>
    </font>
    <font>
      <sz val="12"/>
      <color rgb="FFFF0000"/>
      <name val="仿宋"/>
      <charset val="134"/>
    </font>
    <font>
      <sz val="12"/>
      <color rgb="FF000000"/>
      <name val="Times New Roman"/>
      <charset val="134"/>
    </font>
    <font>
      <sz val="12"/>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font>
    <font>
      <sz val="12"/>
      <color rgb="FF000000"/>
      <name val="仿宋"/>
      <charset val="134"/>
    </font>
    <font>
      <sz val="5.5"/>
      <color rgb="FF000000"/>
      <name val="仿宋"/>
      <charset val="134"/>
    </font>
    <font>
      <sz val="10"/>
      <color rgb="FF000000"/>
      <name val="Times New Roman"/>
      <charset val="134"/>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8">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rgb="FF000000"/>
      </left>
      <right style="medium">
        <color auto="1"/>
      </right>
      <top style="medium">
        <color rgb="FF000000"/>
      </top>
      <bottom style="medium">
        <color auto="1"/>
      </bottom>
      <diagonal/>
    </border>
    <border>
      <left style="medium">
        <color rgb="FF000000"/>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rgb="FF000000"/>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right style="medium">
        <color auto="1"/>
      </right>
      <top style="medium">
        <color auto="1"/>
      </top>
      <bottom style="medium">
        <color rgb="FF000000"/>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 fillId="4" borderId="40"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41" applyNumberFormat="0" applyFill="0" applyAlignment="0" applyProtection="0">
      <alignment vertical="center"/>
    </xf>
    <xf numFmtId="0" fontId="26" fillId="0" borderId="41" applyNumberFormat="0" applyFill="0" applyAlignment="0" applyProtection="0">
      <alignment vertical="center"/>
    </xf>
    <xf numFmtId="0" fontId="27" fillId="0" borderId="42" applyNumberFormat="0" applyFill="0" applyAlignment="0" applyProtection="0">
      <alignment vertical="center"/>
    </xf>
    <xf numFmtId="0" fontId="27" fillId="0" borderId="0" applyNumberFormat="0" applyFill="0" applyBorder="0" applyAlignment="0" applyProtection="0">
      <alignment vertical="center"/>
    </xf>
    <xf numFmtId="0" fontId="28" fillId="5" borderId="43" applyNumberFormat="0" applyAlignment="0" applyProtection="0">
      <alignment vertical="center"/>
    </xf>
    <xf numFmtId="0" fontId="29" fillId="6" borderId="44" applyNumberFormat="0" applyAlignment="0" applyProtection="0">
      <alignment vertical="center"/>
    </xf>
    <xf numFmtId="0" fontId="30" fillId="6" borderId="43" applyNumberFormat="0" applyAlignment="0" applyProtection="0">
      <alignment vertical="center"/>
    </xf>
    <xf numFmtId="0" fontId="31" fillId="7" borderId="45" applyNumberFormat="0" applyAlignment="0" applyProtection="0">
      <alignment vertical="center"/>
    </xf>
    <xf numFmtId="0" fontId="32" fillId="0" borderId="46" applyNumberFormat="0" applyFill="0" applyAlignment="0" applyProtection="0">
      <alignment vertical="center"/>
    </xf>
    <xf numFmtId="0" fontId="33" fillId="0" borderId="47" applyNumberFormat="0" applyFill="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37" fillId="34" borderId="0" applyNumberFormat="0" applyBorder="0" applyAlignment="0" applyProtection="0">
      <alignment vertical="center"/>
    </xf>
    <xf numFmtId="0" fontId="10" fillId="0" borderId="0"/>
    <xf numFmtId="0" fontId="39" fillId="0" borderId="0">
      <alignment vertical="center"/>
    </xf>
  </cellStyleXfs>
  <cellXfs count="137">
    <xf numFmtId="0" fontId="0" fillId="0" borderId="0" xfId="0" applyFont="1">
      <alignment vertical="center"/>
    </xf>
    <xf numFmtId="0" fontId="1" fillId="0" borderId="0" xfId="0" applyFont="1" applyFill="1" applyAlignment="1">
      <alignment horizontal="center"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43" fontId="3" fillId="0" borderId="4" xfId="0" applyNumberFormat="1" applyFont="1" applyFill="1" applyBorder="1" applyAlignment="1">
      <alignment horizontal="center" vertical="center" wrapText="1"/>
    </xf>
    <xf numFmtId="43" fontId="3" fillId="0" borderId="4" xfId="0" applyNumberFormat="1" applyFont="1" applyFill="1" applyBorder="1" applyAlignment="1">
      <alignment horizontal="right" vertical="center" wrapText="1"/>
    </xf>
    <xf numFmtId="9" fontId="3" fillId="0" borderId="4" xfId="3" applyFont="1" applyFill="1" applyBorder="1" applyAlignment="1">
      <alignment horizontal="center" vertical="center" wrapText="1"/>
    </xf>
    <xf numFmtId="0" fontId="3" fillId="0" borderId="6" xfId="0" applyFont="1" applyFill="1" applyBorder="1" applyAlignment="1">
      <alignment horizontal="justify" vertical="center" wrapText="1"/>
    </xf>
    <xf numFmtId="0" fontId="3" fillId="0" borderId="4" xfId="0" applyFont="1" applyFill="1" applyBorder="1" applyAlignment="1">
      <alignment horizontal="right" vertical="center" wrapText="1"/>
    </xf>
    <xf numFmtId="43" fontId="3" fillId="0" borderId="4" xfId="0" applyNumberFormat="1" applyFont="1" applyFill="1" applyBorder="1" applyAlignment="1">
      <alignment horizontal="justify"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4" fillId="0" borderId="0" xfId="0" applyFont="1" applyFill="1" applyAlignment="1">
      <alignment horizontal="left" vertical="center"/>
    </xf>
    <xf numFmtId="0" fontId="3" fillId="0" borderId="16" xfId="0" applyFont="1" applyFill="1" applyBorder="1" applyAlignment="1">
      <alignment horizontal="left" vertical="center" wrapText="1"/>
    </xf>
    <xf numFmtId="0" fontId="3" fillId="0" borderId="17"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5" xfId="0" applyFont="1" applyFill="1" applyBorder="1" applyAlignment="1">
      <alignment vertical="center" wrapText="1"/>
    </xf>
    <xf numFmtId="0" fontId="3" fillId="0" borderId="2" xfId="0" applyFont="1" applyFill="1" applyBorder="1" applyAlignment="1">
      <alignment horizontal="center" vertical="center"/>
    </xf>
    <xf numFmtId="0" fontId="3" fillId="0" borderId="4" xfId="0" applyFont="1" applyFill="1" applyBorder="1" applyAlignment="1">
      <alignment horizontal="justify" wrapText="1"/>
    </xf>
    <xf numFmtId="0" fontId="3" fillId="0" borderId="18" xfId="0" applyFont="1" applyFill="1" applyBorder="1" applyAlignment="1">
      <alignment horizontal="left" vertical="center" wrapText="1"/>
    </xf>
    <xf numFmtId="0" fontId="3" fillId="0" borderId="18" xfId="0" applyFont="1" applyFill="1" applyBorder="1" applyAlignment="1">
      <alignment horizontal="center" vertical="center" wrapText="1"/>
    </xf>
    <xf numFmtId="0" fontId="3" fillId="2" borderId="4"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1" fillId="0" borderId="0" xfId="0" applyFont="1" applyFill="1" applyAlignment="1">
      <alignment horizontal="left" vertical="center"/>
    </xf>
    <xf numFmtId="0" fontId="5" fillId="0" borderId="1"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9" xfId="0" applyFont="1" applyFill="1" applyBorder="1" applyAlignment="1">
      <alignment horizontal="center" vertical="center" wrapText="1"/>
    </xf>
    <xf numFmtId="0" fontId="3" fillId="0" borderId="4" xfId="0" applyFont="1" applyFill="1" applyBorder="1" applyAlignment="1">
      <alignment horizontal="center" vertical="center"/>
    </xf>
    <xf numFmtId="0" fontId="6" fillId="0" borderId="19" xfId="0" applyFont="1" applyFill="1" applyBorder="1" applyAlignment="1">
      <alignment horizontal="center" vertical="center" wrapText="1"/>
    </xf>
    <xf numFmtId="0" fontId="3" fillId="2" borderId="4" xfId="0" applyFont="1" applyFill="1" applyBorder="1" applyAlignment="1">
      <alignment horizontal="center" vertical="center"/>
    </xf>
    <xf numFmtId="0" fontId="1" fillId="0" borderId="19" xfId="0" applyFont="1" applyFill="1" applyBorder="1" applyAlignment="1">
      <alignment vertical="center"/>
    </xf>
    <xf numFmtId="0" fontId="3" fillId="0" borderId="6" xfId="0" applyFont="1" applyFill="1" applyBorder="1" applyAlignment="1">
      <alignment horizontal="justify" vertical="center"/>
    </xf>
    <xf numFmtId="0" fontId="3" fillId="0" borderId="4" xfId="0" applyFont="1" applyFill="1" applyBorder="1" applyAlignment="1">
      <alignment horizontal="right" vertical="center"/>
    </xf>
    <xf numFmtId="0" fontId="3" fillId="0" borderId="6" xfId="0" applyFont="1" applyFill="1" applyBorder="1" applyAlignment="1">
      <alignment horizontal="right" vertical="center"/>
    </xf>
    <xf numFmtId="0" fontId="3" fillId="0" borderId="0" xfId="0" applyFont="1" applyFill="1" applyAlignment="1">
      <alignment horizontal="right" vertical="center"/>
    </xf>
    <xf numFmtId="0" fontId="1" fillId="0" borderId="3" xfId="0" applyFont="1" applyFill="1" applyBorder="1" applyAlignment="1">
      <alignment vertical="center"/>
    </xf>
    <xf numFmtId="0" fontId="3" fillId="0" borderId="6" xfId="0" applyFont="1" applyFill="1" applyBorder="1" applyAlignment="1">
      <alignment horizontal="center" vertical="center"/>
    </xf>
    <xf numFmtId="0" fontId="3" fillId="2" borderId="6" xfId="0" applyFont="1" applyFill="1" applyBorder="1" applyAlignment="1">
      <alignment horizontal="center" vertical="center"/>
    </xf>
    <xf numFmtId="0" fontId="3" fillId="0" borderId="20" xfId="0" applyFont="1" applyFill="1" applyBorder="1" applyAlignment="1">
      <alignment horizontal="center" vertical="center" wrapText="1"/>
    </xf>
    <xf numFmtId="0" fontId="1" fillId="0" borderId="21" xfId="0" applyFont="1" applyFill="1" applyBorder="1" applyAlignment="1">
      <alignment vertical="center"/>
    </xf>
    <xf numFmtId="0" fontId="1" fillId="0" borderId="22" xfId="0" applyFont="1" applyFill="1" applyBorder="1" applyAlignment="1">
      <alignment vertical="center"/>
    </xf>
    <xf numFmtId="0" fontId="1" fillId="0" borderId="23" xfId="0" applyFont="1" applyFill="1" applyBorder="1" applyAlignment="1">
      <alignment vertical="center"/>
    </xf>
    <xf numFmtId="0" fontId="1" fillId="0" borderId="4" xfId="0" applyFont="1" applyFill="1" applyBorder="1" applyAlignment="1">
      <alignment vertical="center"/>
    </xf>
    <xf numFmtId="0" fontId="1" fillId="0" borderId="24" xfId="0" applyFont="1" applyFill="1" applyBorder="1" applyAlignment="1">
      <alignment vertical="center"/>
    </xf>
    <xf numFmtId="0" fontId="1" fillId="0" borderId="13" xfId="0" applyFont="1" applyFill="1" applyBorder="1" applyAlignment="1">
      <alignment vertical="center"/>
    </xf>
    <xf numFmtId="0" fontId="3" fillId="0" borderId="5" xfId="0" applyFont="1" applyFill="1" applyBorder="1" applyAlignment="1">
      <alignment horizontal="center" vertical="center"/>
    </xf>
    <xf numFmtId="0" fontId="1" fillId="0" borderId="6" xfId="0" applyFont="1" applyFill="1" applyBorder="1" applyAlignment="1">
      <alignment vertical="center"/>
    </xf>
    <xf numFmtId="0" fontId="7" fillId="0" borderId="0" xfId="0" applyFont="1" applyFill="1" applyAlignment="1">
      <alignment horizontal="left" vertical="center"/>
    </xf>
    <xf numFmtId="0" fontId="8" fillId="0" borderId="4" xfId="0" applyFont="1" applyFill="1" applyBorder="1" applyAlignment="1">
      <alignment horizontal="center" vertical="center"/>
    </xf>
    <xf numFmtId="0" fontId="8" fillId="0" borderId="6" xfId="0" applyFont="1" applyFill="1" applyBorder="1" applyAlignment="1">
      <alignment horizontal="center" vertical="center"/>
    </xf>
    <xf numFmtId="0" fontId="1" fillId="0" borderId="25" xfId="0" applyFont="1" applyFill="1" applyBorder="1" applyAlignment="1">
      <alignment vertical="center"/>
    </xf>
    <xf numFmtId="0" fontId="1" fillId="0" borderId="12" xfId="0" applyFont="1" applyFill="1" applyBorder="1" applyAlignment="1">
      <alignment vertical="center"/>
    </xf>
    <xf numFmtId="0" fontId="1" fillId="0" borderId="15" xfId="0" applyFont="1" applyFill="1" applyBorder="1" applyAlignment="1">
      <alignment vertical="center"/>
    </xf>
    <xf numFmtId="0" fontId="9" fillId="0" borderId="26" xfId="0" applyFont="1" applyFill="1" applyBorder="1" applyAlignment="1">
      <alignment horizontal="justify" vertical="center" wrapText="1"/>
    </xf>
    <xf numFmtId="0" fontId="9" fillId="0" borderId="11" xfId="0" applyFont="1" applyFill="1" applyBorder="1" applyAlignment="1">
      <alignment horizontal="justify" vertical="center" wrapText="1"/>
    </xf>
    <xf numFmtId="0" fontId="9" fillId="0" borderId="27" xfId="0" applyFont="1" applyFill="1" applyBorder="1" applyAlignment="1">
      <alignment horizontal="left" vertical="center" wrapText="1"/>
    </xf>
    <xf numFmtId="0" fontId="9" fillId="0" borderId="13" xfId="0" applyFont="1" applyFill="1" applyBorder="1" applyAlignment="1">
      <alignment horizontal="justify" vertical="center" wrapText="1"/>
    </xf>
    <xf numFmtId="0" fontId="9" fillId="0" borderId="15" xfId="0" applyFont="1" applyFill="1" applyBorder="1" applyAlignment="1">
      <alignment horizontal="left" vertical="center" wrapText="1"/>
    </xf>
    <xf numFmtId="0" fontId="8" fillId="0" borderId="15" xfId="0" applyFont="1" applyFill="1" applyBorder="1" applyAlignment="1">
      <alignment horizontal="left" vertical="center" wrapText="1"/>
    </xf>
    <xf numFmtId="0" fontId="9" fillId="0" borderId="28" xfId="0" applyFont="1" applyFill="1" applyBorder="1" applyAlignment="1">
      <alignment horizontal="justify" vertical="center" wrapText="1"/>
    </xf>
    <xf numFmtId="0" fontId="9" fillId="0" borderId="12" xfId="0" applyFont="1" applyFill="1" applyBorder="1" applyAlignment="1">
      <alignment horizontal="justify" vertical="center" wrapText="1"/>
    </xf>
    <xf numFmtId="0" fontId="9" fillId="0" borderId="24" xfId="0" applyFont="1" applyFill="1" applyBorder="1" applyAlignment="1">
      <alignment horizontal="justify" vertical="center" wrapText="1"/>
    </xf>
    <xf numFmtId="0" fontId="10" fillId="0" borderId="0" xfId="0" applyFont="1" applyFill="1" applyAlignment="1"/>
    <xf numFmtId="0" fontId="10" fillId="0" borderId="0" xfId="0" applyFont="1" applyFill="1" applyAlignment="1">
      <alignment horizontal="center"/>
    </xf>
    <xf numFmtId="0" fontId="10" fillId="0" borderId="0" xfId="0" applyFont="1" applyFill="1" applyAlignment="1">
      <alignment horizontal="center" vertical="center"/>
    </xf>
    <xf numFmtId="0" fontId="10" fillId="0" borderId="0" xfId="49" applyAlignment="1">
      <alignment vertical="center"/>
    </xf>
    <xf numFmtId="0" fontId="10" fillId="0" borderId="0" xfId="49" applyAlignment="1">
      <alignment vertical="center" wrapText="1"/>
    </xf>
    <xf numFmtId="0" fontId="11" fillId="0" borderId="0" xfId="0" applyFont="1" applyFill="1" applyAlignment="1">
      <alignment horizontal="center"/>
    </xf>
    <xf numFmtId="0" fontId="12" fillId="0" borderId="0" xfId="0" applyFont="1" applyFill="1" applyAlignment="1"/>
    <xf numFmtId="0" fontId="13" fillId="0" borderId="0" xfId="0" applyFont="1" applyFill="1" applyAlignment="1"/>
    <xf numFmtId="0" fontId="13" fillId="0" borderId="0" xfId="0" applyFont="1" applyFill="1" applyAlignment="1">
      <alignment horizontal="center"/>
    </xf>
    <xf numFmtId="0" fontId="14" fillId="0" borderId="29" xfId="0" applyFont="1" applyFill="1" applyBorder="1" applyAlignment="1">
      <alignment horizontal="center" vertical="center" shrinkToFit="1"/>
    </xf>
    <xf numFmtId="0" fontId="14" fillId="0" borderId="30" xfId="0" applyFont="1" applyFill="1" applyBorder="1" applyAlignment="1">
      <alignment horizontal="center" vertical="center" shrinkToFit="1"/>
    </xf>
    <xf numFmtId="0" fontId="14" fillId="0" borderId="29" xfId="0" applyFont="1" applyFill="1" applyBorder="1" applyAlignment="1">
      <alignment horizontal="center" vertical="center" wrapText="1"/>
    </xf>
    <xf numFmtId="4" fontId="14" fillId="0" borderId="30" xfId="0" applyNumberFormat="1" applyFont="1" applyFill="1" applyBorder="1" applyAlignment="1">
      <alignment horizontal="center" vertical="center" shrinkToFit="1"/>
    </xf>
    <xf numFmtId="4" fontId="14" fillId="0" borderId="31" xfId="0" applyNumberFormat="1" applyFont="1" applyFill="1" applyBorder="1" applyAlignment="1">
      <alignment horizontal="center" vertical="center" shrinkToFit="1"/>
    </xf>
    <xf numFmtId="0" fontId="14" fillId="0" borderId="32" xfId="0" applyFont="1" applyFill="1" applyBorder="1" applyAlignment="1">
      <alignment horizontal="center" vertical="center" shrinkToFit="1"/>
    </xf>
    <xf numFmtId="4" fontId="14" fillId="0" borderId="29" xfId="0" applyNumberFormat="1" applyFont="1" applyFill="1" applyBorder="1" applyAlignment="1">
      <alignment horizontal="center" vertical="center" shrinkToFit="1"/>
    </xf>
    <xf numFmtId="0" fontId="14" fillId="0" borderId="33" xfId="0" applyFont="1" applyFill="1" applyBorder="1" applyAlignment="1">
      <alignment horizontal="center" vertical="center" shrinkToFit="1"/>
    </xf>
    <xf numFmtId="49" fontId="14" fillId="0" borderId="29" xfId="0" applyNumberFormat="1" applyFont="1" applyFill="1" applyBorder="1" applyAlignment="1">
      <alignment horizontal="center" vertical="center" shrinkToFit="1"/>
    </xf>
    <xf numFmtId="43" fontId="14" fillId="0" borderId="29" xfId="0" applyNumberFormat="1" applyFont="1" applyFill="1" applyBorder="1" applyAlignment="1">
      <alignment horizontal="center" vertical="center" shrinkToFit="1"/>
    </xf>
    <xf numFmtId="0" fontId="15" fillId="0" borderId="0" xfId="0" applyFont="1" applyFill="1" applyAlignment="1">
      <alignment horizontal="left" vertical="top" wrapText="1"/>
    </xf>
    <xf numFmtId="0" fontId="11" fillId="0" borderId="0" xfId="0" applyFont="1" applyFill="1" applyAlignment="1">
      <alignment horizontal="center" wrapText="1"/>
    </xf>
    <xf numFmtId="0" fontId="10" fillId="0" borderId="0" xfId="0" applyFont="1" applyFill="1" applyAlignment="1">
      <alignment wrapText="1"/>
    </xf>
    <xf numFmtId="4" fontId="14" fillId="0" borderId="31" xfId="0" applyNumberFormat="1" applyFont="1" applyFill="1" applyBorder="1" applyAlignment="1">
      <alignment horizontal="center" vertical="center" wrapText="1" shrinkToFit="1"/>
    </xf>
    <xf numFmtId="4" fontId="14" fillId="0" borderId="34" xfId="0" applyNumberFormat="1" applyFont="1" applyFill="1" applyBorder="1" applyAlignment="1">
      <alignment horizontal="center" vertical="center" shrinkToFit="1"/>
    </xf>
    <xf numFmtId="0" fontId="14" fillId="0" borderId="29" xfId="0" applyFont="1" applyFill="1" applyBorder="1" applyAlignment="1">
      <alignment horizontal="center" vertical="center" wrapText="1" shrinkToFit="1"/>
    </xf>
    <xf numFmtId="4" fontId="14" fillId="0" borderId="35" xfId="0" applyNumberFormat="1" applyFont="1" applyFill="1" applyBorder="1" applyAlignment="1">
      <alignment horizontal="center" vertical="center" shrinkToFit="1"/>
    </xf>
    <xf numFmtId="4" fontId="14" fillId="0" borderId="36" xfId="0" applyNumberFormat="1" applyFont="1" applyFill="1" applyBorder="1" applyAlignment="1">
      <alignment horizontal="center" vertical="center" shrinkToFit="1"/>
    </xf>
    <xf numFmtId="4" fontId="14" fillId="0" borderId="29" xfId="0" applyNumberFormat="1" applyFont="1" applyFill="1" applyBorder="1" applyAlignment="1">
      <alignment horizontal="center" vertical="center" wrapText="1" shrinkToFit="1"/>
    </xf>
    <xf numFmtId="0" fontId="10" fillId="0" borderId="29" xfId="0" applyFont="1" applyFill="1" applyBorder="1" applyAlignment="1">
      <alignment horizontal="center" vertical="center"/>
    </xf>
    <xf numFmtId="43" fontId="14" fillId="0" borderId="29" xfId="0" applyNumberFormat="1" applyFont="1" applyFill="1" applyBorder="1" applyAlignment="1">
      <alignment horizontal="center" vertical="center" wrapText="1" shrinkToFit="1"/>
    </xf>
    <xf numFmtId="43" fontId="10" fillId="0" borderId="29" xfId="0" applyNumberFormat="1" applyFont="1" applyFill="1" applyBorder="1" applyAlignment="1">
      <alignment horizontal="center" vertical="center"/>
    </xf>
    <xf numFmtId="0" fontId="13" fillId="0" borderId="0" xfId="0" applyFont="1" applyFill="1" applyAlignment="1">
      <alignment horizontal="right"/>
    </xf>
    <xf numFmtId="0" fontId="14" fillId="0" borderId="34" xfId="0" applyFont="1" applyFill="1" applyBorder="1" applyAlignment="1">
      <alignment horizontal="center" vertical="center" shrinkToFit="1"/>
    </xf>
    <xf numFmtId="0" fontId="14" fillId="0" borderId="31" xfId="0" applyFont="1" applyFill="1" applyBorder="1" applyAlignment="1">
      <alignment horizontal="center" vertical="center" shrinkToFit="1"/>
    </xf>
    <xf numFmtId="0" fontId="14" fillId="0" borderId="37" xfId="0" applyFont="1" applyFill="1" applyBorder="1" applyAlignment="1">
      <alignment horizontal="center" vertical="center" shrinkToFit="1"/>
    </xf>
    <xf numFmtId="0" fontId="14" fillId="0" borderId="38" xfId="0" applyFont="1" applyFill="1" applyBorder="1" applyAlignment="1">
      <alignment horizontal="center" vertical="center" shrinkToFit="1"/>
    </xf>
    <xf numFmtId="49" fontId="14" fillId="0" borderId="35" xfId="0" applyNumberFormat="1" applyFont="1" applyFill="1" applyBorder="1" applyAlignment="1">
      <alignment horizontal="center" vertical="center" shrinkToFit="1"/>
    </xf>
    <xf numFmtId="0" fontId="16" fillId="0" borderId="0" xfId="0" applyFont="1" applyAlignment="1">
      <alignment horizontal="center" vertical="center"/>
    </xf>
    <xf numFmtId="0" fontId="15" fillId="0" borderId="0" xfId="0" applyFont="1" applyAlignment="1"/>
    <xf numFmtId="0" fontId="17" fillId="2" borderId="39" xfId="0" applyNumberFormat="1" applyFont="1" applyFill="1" applyBorder="1" applyAlignment="1">
      <alignment horizontal="center" vertical="center"/>
    </xf>
    <xf numFmtId="0" fontId="17" fillId="2" borderId="39" xfId="0" applyNumberFormat="1" applyFont="1" applyFill="1" applyBorder="1" applyAlignment="1">
      <alignment horizontal="left" vertical="center"/>
    </xf>
    <xf numFmtId="4" fontId="17" fillId="2" borderId="39" xfId="0" applyNumberFormat="1" applyFont="1" applyFill="1" applyBorder="1" applyAlignment="1">
      <alignment horizontal="right" vertical="center"/>
    </xf>
    <xf numFmtId="3" fontId="17" fillId="2" borderId="39" xfId="0" applyNumberFormat="1" applyFont="1" applyFill="1" applyBorder="1" applyAlignment="1">
      <alignment horizontal="right" vertical="center"/>
    </xf>
    <xf numFmtId="0" fontId="17" fillId="2" borderId="39" xfId="0" applyNumberFormat="1" applyFont="1" applyFill="1" applyBorder="1" applyAlignment="1">
      <alignment horizontal="left" vertical="center" wrapText="1"/>
    </xf>
    <xf numFmtId="0" fontId="18" fillId="0" borderId="0" xfId="0" applyFont="1" applyAlignment="1"/>
    <xf numFmtId="0" fontId="19" fillId="0" borderId="0" xfId="0" applyFont="1" applyAlignment="1">
      <alignment horizontal="center" vertical="center"/>
    </xf>
    <xf numFmtId="0" fontId="10" fillId="0" borderId="0" xfId="0" applyFont="1" applyAlignment="1"/>
    <xf numFmtId="0" fontId="17" fillId="3" borderId="39" xfId="0" applyNumberFormat="1" applyFont="1" applyFill="1" applyBorder="1" applyAlignment="1">
      <alignment horizontal="center" vertical="center" wrapText="1"/>
    </xf>
    <xf numFmtId="0" fontId="17" fillId="3" borderId="39" xfId="0" applyNumberFormat="1" applyFont="1" applyFill="1" applyBorder="1" applyAlignment="1">
      <alignment horizontal="center" vertical="center"/>
    </xf>
    <xf numFmtId="0" fontId="17" fillId="3" borderId="39" xfId="0" applyNumberFormat="1" applyFont="1" applyFill="1" applyBorder="1" applyAlignment="1">
      <alignment horizontal="left" vertical="center"/>
    </xf>
    <xf numFmtId="0" fontId="4" fillId="2" borderId="39" xfId="0" applyNumberFormat="1" applyFont="1" applyFill="1" applyBorder="1" applyAlignment="1">
      <alignment horizontal="right" vertical="center"/>
    </xf>
    <xf numFmtId="0" fontId="17" fillId="2" borderId="39" xfId="0" applyNumberFormat="1" applyFont="1" applyFill="1" applyBorder="1" applyAlignment="1">
      <alignment horizontal="right" vertical="center"/>
    </xf>
    <xf numFmtId="4" fontId="4" fillId="2" borderId="39" xfId="0" applyNumberFormat="1" applyFont="1" applyFill="1" applyBorder="1" applyAlignment="1">
      <alignment horizontal="right" vertical="center"/>
    </xf>
    <xf numFmtId="4" fontId="17" fillId="3" borderId="39" xfId="0" applyNumberFormat="1" applyFont="1" applyFill="1" applyBorder="1" applyAlignment="1">
      <alignment horizontal="center" vertical="center"/>
    </xf>
    <xf numFmtId="4" fontId="17" fillId="2" borderId="39" xfId="0" applyNumberFormat="1" applyFont="1" applyFill="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L12" sqref="L12"/>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27" t="s">
        <v>0</v>
      </c>
    </row>
    <row r="2" ht="14.25" spans="6:6">
      <c r="F2" s="128" t="s">
        <v>1</v>
      </c>
    </row>
    <row r="3" ht="14.25" spans="1:6">
      <c r="A3" s="128" t="s">
        <v>2</v>
      </c>
      <c r="F3" s="128" t="s">
        <v>3</v>
      </c>
    </row>
    <row r="4" ht="19.5" customHeight="1" spans="1:6">
      <c r="A4" s="130" t="s">
        <v>4</v>
      </c>
      <c r="B4" s="130"/>
      <c r="C4" s="130"/>
      <c r="D4" s="130" t="s">
        <v>5</v>
      </c>
      <c r="E4" s="130"/>
      <c r="F4" s="130"/>
    </row>
    <row r="5" ht="19.5" customHeight="1" spans="1:6">
      <c r="A5" s="130" t="s">
        <v>6</v>
      </c>
      <c r="B5" s="130" t="s">
        <v>7</v>
      </c>
      <c r="C5" s="130" t="s">
        <v>8</v>
      </c>
      <c r="D5" s="130" t="s">
        <v>9</v>
      </c>
      <c r="E5" s="130" t="s">
        <v>7</v>
      </c>
      <c r="F5" s="130" t="s">
        <v>8</v>
      </c>
    </row>
    <row r="6" ht="19.5" customHeight="1" spans="1:6">
      <c r="A6" s="130" t="s">
        <v>10</v>
      </c>
      <c r="B6" s="130"/>
      <c r="C6" s="130" t="s">
        <v>11</v>
      </c>
      <c r="D6" s="130" t="s">
        <v>10</v>
      </c>
      <c r="E6" s="130"/>
      <c r="F6" s="130" t="s">
        <v>12</v>
      </c>
    </row>
    <row r="7" ht="19.5" customHeight="1" spans="1:6">
      <c r="A7" s="131" t="s">
        <v>13</v>
      </c>
      <c r="B7" s="130" t="s">
        <v>11</v>
      </c>
      <c r="C7" s="123">
        <v>4993632.8</v>
      </c>
      <c r="D7" s="131" t="s">
        <v>14</v>
      </c>
      <c r="E7" s="130" t="s">
        <v>15</v>
      </c>
      <c r="F7" s="123">
        <v>0</v>
      </c>
    </row>
    <row r="8" ht="19.5" customHeight="1" spans="1:6">
      <c r="A8" s="131" t="s">
        <v>16</v>
      </c>
      <c r="B8" s="130" t="s">
        <v>12</v>
      </c>
      <c r="C8" s="123">
        <v>0</v>
      </c>
      <c r="D8" s="131" t="s">
        <v>17</v>
      </c>
      <c r="E8" s="130" t="s">
        <v>18</v>
      </c>
      <c r="F8" s="123">
        <v>0</v>
      </c>
    </row>
    <row r="9" ht="19.5" customHeight="1" spans="1:6">
      <c r="A9" s="131" t="s">
        <v>19</v>
      </c>
      <c r="B9" s="130" t="s">
        <v>20</v>
      </c>
      <c r="C9" s="123">
        <v>0</v>
      </c>
      <c r="D9" s="131" t="s">
        <v>21</v>
      </c>
      <c r="E9" s="130" t="s">
        <v>22</v>
      </c>
      <c r="F9" s="123">
        <v>0</v>
      </c>
    </row>
    <row r="10" ht="19.5" customHeight="1" spans="1:6">
      <c r="A10" s="131" t="s">
        <v>23</v>
      </c>
      <c r="B10" s="130" t="s">
        <v>24</v>
      </c>
      <c r="C10" s="123">
        <v>0</v>
      </c>
      <c r="D10" s="131" t="s">
        <v>25</v>
      </c>
      <c r="E10" s="130" t="s">
        <v>26</v>
      </c>
      <c r="F10" s="123">
        <v>0</v>
      </c>
    </row>
    <row r="11" ht="19.5" customHeight="1" spans="1:6">
      <c r="A11" s="131" t="s">
        <v>27</v>
      </c>
      <c r="B11" s="130" t="s">
        <v>28</v>
      </c>
      <c r="C11" s="123">
        <v>15770108.03</v>
      </c>
      <c r="D11" s="131" t="s">
        <v>29</v>
      </c>
      <c r="E11" s="130" t="s">
        <v>30</v>
      </c>
      <c r="F11" s="123">
        <v>0</v>
      </c>
    </row>
    <row r="12" ht="19.5" customHeight="1" spans="1:6">
      <c r="A12" s="131" t="s">
        <v>31</v>
      </c>
      <c r="B12" s="130" t="s">
        <v>32</v>
      </c>
      <c r="C12" s="123">
        <v>0</v>
      </c>
      <c r="D12" s="131" t="s">
        <v>33</v>
      </c>
      <c r="E12" s="130" t="s">
        <v>34</v>
      </c>
      <c r="F12" s="123">
        <v>0</v>
      </c>
    </row>
    <row r="13" ht="19.5" customHeight="1" spans="1:6">
      <c r="A13" s="131" t="s">
        <v>35</v>
      </c>
      <c r="B13" s="130" t="s">
        <v>36</v>
      </c>
      <c r="C13" s="123">
        <v>0</v>
      </c>
      <c r="D13" s="131" t="s">
        <v>37</v>
      </c>
      <c r="E13" s="130" t="s">
        <v>38</v>
      </c>
      <c r="F13" s="123">
        <v>0</v>
      </c>
    </row>
    <row r="14" ht="19.5" customHeight="1" spans="1:6">
      <c r="A14" s="131" t="s">
        <v>39</v>
      </c>
      <c r="B14" s="130" t="s">
        <v>40</v>
      </c>
      <c r="C14" s="123">
        <v>6157103.27</v>
      </c>
      <c r="D14" s="131" t="s">
        <v>41</v>
      </c>
      <c r="E14" s="130" t="s">
        <v>42</v>
      </c>
      <c r="F14" s="123">
        <v>688198.88</v>
      </c>
    </row>
    <row r="15" ht="19.5" customHeight="1" spans="1:6">
      <c r="A15" s="131"/>
      <c r="B15" s="130" t="s">
        <v>43</v>
      </c>
      <c r="C15" s="133"/>
      <c r="D15" s="131" t="s">
        <v>44</v>
      </c>
      <c r="E15" s="130" t="s">
        <v>45</v>
      </c>
      <c r="F15" s="123">
        <v>22134477.53</v>
      </c>
    </row>
    <row r="16" ht="19.5" customHeight="1" spans="1:6">
      <c r="A16" s="131"/>
      <c r="B16" s="130" t="s">
        <v>46</v>
      </c>
      <c r="C16" s="133"/>
      <c r="D16" s="131" t="s">
        <v>47</v>
      </c>
      <c r="E16" s="130" t="s">
        <v>48</v>
      </c>
      <c r="F16" s="123">
        <v>0</v>
      </c>
    </row>
    <row r="17" ht="19.5" customHeight="1" spans="1:6">
      <c r="A17" s="131"/>
      <c r="B17" s="130" t="s">
        <v>49</v>
      </c>
      <c r="C17" s="133"/>
      <c r="D17" s="131" t="s">
        <v>50</v>
      </c>
      <c r="E17" s="130" t="s">
        <v>51</v>
      </c>
      <c r="F17" s="123">
        <v>0</v>
      </c>
    </row>
    <row r="18" ht="19.5" customHeight="1" spans="1:6">
      <c r="A18" s="131"/>
      <c r="B18" s="130" t="s">
        <v>52</v>
      </c>
      <c r="C18" s="133"/>
      <c r="D18" s="131" t="s">
        <v>53</v>
      </c>
      <c r="E18" s="130" t="s">
        <v>54</v>
      </c>
      <c r="F18" s="123">
        <v>0</v>
      </c>
    </row>
    <row r="19" ht="19.5" customHeight="1" spans="1:6">
      <c r="A19" s="131"/>
      <c r="B19" s="130" t="s">
        <v>55</v>
      </c>
      <c r="C19" s="133"/>
      <c r="D19" s="131" t="s">
        <v>56</v>
      </c>
      <c r="E19" s="130" t="s">
        <v>57</v>
      </c>
      <c r="F19" s="123">
        <v>0</v>
      </c>
    </row>
    <row r="20" ht="19.5" customHeight="1" spans="1:6">
      <c r="A20" s="131"/>
      <c r="B20" s="130" t="s">
        <v>58</v>
      </c>
      <c r="C20" s="133"/>
      <c r="D20" s="131" t="s">
        <v>59</v>
      </c>
      <c r="E20" s="130" t="s">
        <v>60</v>
      </c>
      <c r="F20" s="123">
        <v>0</v>
      </c>
    </row>
    <row r="21" ht="19.5" customHeight="1" spans="1:6">
      <c r="A21" s="131"/>
      <c r="B21" s="130" t="s">
        <v>61</v>
      </c>
      <c r="C21" s="133"/>
      <c r="D21" s="131" t="s">
        <v>62</v>
      </c>
      <c r="E21" s="130" t="s">
        <v>63</v>
      </c>
      <c r="F21" s="123">
        <v>0</v>
      </c>
    </row>
    <row r="22" ht="19.5" customHeight="1" spans="1:6">
      <c r="A22" s="131"/>
      <c r="B22" s="130" t="s">
        <v>64</v>
      </c>
      <c r="C22" s="133"/>
      <c r="D22" s="131" t="s">
        <v>65</v>
      </c>
      <c r="E22" s="130" t="s">
        <v>66</v>
      </c>
      <c r="F22" s="123">
        <v>0</v>
      </c>
    </row>
    <row r="23" ht="19.5" customHeight="1" spans="1:6">
      <c r="A23" s="131"/>
      <c r="B23" s="130" t="s">
        <v>67</v>
      </c>
      <c r="C23" s="133"/>
      <c r="D23" s="131" t="s">
        <v>68</v>
      </c>
      <c r="E23" s="130" t="s">
        <v>69</v>
      </c>
      <c r="F23" s="123">
        <v>0</v>
      </c>
    </row>
    <row r="24" ht="19.5" customHeight="1" spans="1:6">
      <c r="A24" s="131"/>
      <c r="B24" s="130" t="s">
        <v>70</v>
      </c>
      <c r="C24" s="133"/>
      <c r="D24" s="131" t="s">
        <v>71</v>
      </c>
      <c r="E24" s="130" t="s">
        <v>72</v>
      </c>
      <c r="F24" s="123">
        <v>0</v>
      </c>
    </row>
    <row r="25" ht="19.5" customHeight="1" spans="1:6">
      <c r="A25" s="131"/>
      <c r="B25" s="130" t="s">
        <v>73</v>
      </c>
      <c r="C25" s="133"/>
      <c r="D25" s="131" t="s">
        <v>74</v>
      </c>
      <c r="E25" s="130" t="s">
        <v>75</v>
      </c>
      <c r="F25" s="123">
        <v>280824</v>
      </c>
    </row>
    <row r="26" ht="19.5" customHeight="1" spans="1:6">
      <c r="A26" s="131"/>
      <c r="B26" s="130" t="s">
        <v>76</v>
      </c>
      <c r="C26" s="133"/>
      <c r="D26" s="131" t="s">
        <v>77</v>
      </c>
      <c r="E26" s="130" t="s">
        <v>78</v>
      </c>
      <c r="F26" s="123">
        <v>0</v>
      </c>
    </row>
    <row r="27" ht="19.5" customHeight="1" spans="1:6">
      <c r="A27" s="131"/>
      <c r="B27" s="130" t="s">
        <v>79</v>
      </c>
      <c r="C27" s="133"/>
      <c r="D27" s="131" t="s">
        <v>80</v>
      </c>
      <c r="E27" s="130" t="s">
        <v>81</v>
      </c>
      <c r="F27" s="123">
        <v>0</v>
      </c>
    </row>
    <row r="28" ht="19.5" customHeight="1" spans="1:6">
      <c r="A28" s="131"/>
      <c r="B28" s="130" t="s">
        <v>82</v>
      </c>
      <c r="C28" s="133"/>
      <c r="D28" s="131" t="s">
        <v>83</v>
      </c>
      <c r="E28" s="130" t="s">
        <v>84</v>
      </c>
      <c r="F28" s="123">
        <v>0</v>
      </c>
    </row>
    <row r="29" ht="19.5" customHeight="1" spans="1:6">
      <c r="A29" s="131"/>
      <c r="B29" s="130" t="s">
        <v>85</v>
      </c>
      <c r="C29" s="133"/>
      <c r="D29" s="131" t="s">
        <v>86</v>
      </c>
      <c r="E29" s="130" t="s">
        <v>87</v>
      </c>
      <c r="F29" s="123">
        <v>0</v>
      </c>
    </row>
    <row r="30" ht="19.5" customHeight="1" spans="1:6">
      <c r="A30" s="130"/>
      <c r="B30" s="130" t="s">
        <v>88</v>
      </c>
      <c r="C30" s="133"/>
      <c r="D30" s="131" t="s">
        <v>89</v>
      </c>
      <c r="E30" s="130" t="s">
        <v>90</v>
      </c>
      <c r="F30" s="123">
        <v>0</v>
      </c>
    </row>
    <row r="31" ht="19.5" customHeight="1" spans="1:6">
      <c r="A31" s="130"/>
      <c r="B31" s="130" t="s">
        <v>91</v>
      </c>
      <c r="C31" s="133"/>
      <c r="D31" s="131" t="s">
        <v>92</v>
      </c>
      <c r="E31" s="130" t="s">
        <v>93</v>
      </c>
      <c r="F31" s="123">
        <v>0</v>
      </c>
    </row>
    <row r="32" ht="19.5" customHeight="1" spans="1:6">
      <c r="A32" s="130"/>
      <c r="B32" s="130" t="s">
        <v>94</v>
      </c>
      <c r="C32" s="133"/>
      <c r="D32" s="131" t="s">
        <v>95</v>
      </c>
      <c r="E32" s="130" t="s">
        <v>96</v>
      </c>
      <c r="F32" s="123">
        <v>0</v>
      </c>
    </row>
    <row r="33" ht="19.5" customHeight="1" spans="1:6">
      <c r="A33" s="130" t="s">
        <v>97</v>
      </c>
      <c r="B33" s="130" t="s">
        <v>98</v>
      </c>
      <c r="C33" s="123">
        <v>26920844.1</v>
      </c>
      <c r="D33" s="130" t="s">
        <v>99</v>
      </c>
      <c r="E33" s="130" t="s">
        <v>100</v>
      </c>
      <c r="F33" s="123">
        <v>23103500.41</v>
      </c>
    </row>
    <row r="34" ht="19.5" customHeight="1" spans="1:6">
      <c r="A34" s="130" t="s">
        <v>101</v>
      </c>
      <c r="B34" s="130" t="s">
        <v>102</v>
      </c>
      <c r="C34" s="123">
        <v>0</v>
      </c>
      <c r="D34" s="131" t="s">
        <v>103</v>
      </c>
      <c r="E34" s="130" t="s">
        <v>104</v>
      </c>
      <c r="F34" s="123">
        <v>1833854.99</v>
      </c>
    </row>
    <row r="35" ht="19.5" customHeight="1" spans="1:6">
      <c r="A35" s="130" t="s">
        <v>105</v>
      </c>
      <c r="B35" s="130" t="s">
        <v>106</v>
      </c>
      <c r="C35" s="123">
        <v>20503417.83</v>
      </c>
      <c r="D35" s="131" t="s">
        <v>107</v>
      </c>
      <c r="E35" s="130" t="s">
        <v>108</v>
      </c>
      <c r="F35" s="123">
        <v>22486906.53</v>
      </c>
    </row>
    <row r="36" ht="19.5" customHeight="1" spans="1:6">
      <c r="A36" s="130" t="s">
        <v>109</v>
      </c>
      <c r="B36" s="130" t="s">
        <v>110</v>
      </c>
      <c r="C36" s="123">
        <v>47424261.93</v>
      </c>
      <c r="D36" s="130" t="s">
        <v>109</v>
      </c>
      <c r="E36" s="130" t="s">
        <v>111</v>
      </c>
      <c r="F36" s="123">
        <v>47424261.93</v>
      </c>
    </row>
    <row r="37" ht="19.5" customHeight="1" spans="1:6">
      <c r="A37" s="122" t="s">
        <v>112</v>
      </c>
      <c r="B37" s="122"/>
      <c r="C37" s="122"/>
      <c r="D37" s="122"/>
      <c r="E37" s="122"/>
      <c r="F37" s="122"/>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E36" sqref="E36"/>
    </sheetView>
  </sheetViews>
  <sheetFormatPr defaultColWidth="9" defaultRowHeight="13.5" outlineLevelCol="4"/>
  <cols>
    <col min="1" max="1" width="35.875" customWidth="1"/>
    <col min="2" max="2" width="6" customWidth="1"/>
    <col min="3" max="5" width="25" customWidth="1"/>
  </cols>
  <sheetData>
    <row r="1" ht="25.5" spans="3:3">
      <c r="C1" s="119" t="s">
        <v>427</v>
      </c>
    </row>
    <row r="2" spans="5:5">
      <c r="E2" s="120" t="s">
        <v>428</v>
      </c>
    </row>
    <row r="3" spans="1:5">
      <c r="A3" s="120" t="s">
        <v>2</v>
      </c>
      <c r="E3" s="120" t="s">
        <v>3</v>
      </c>
    </row>
    <row r="4" ht="15" customHeight="1" spans="1:5">
      <c r="A4" s="121" t="s">
        <v>429</v>
      </c>
      <c r="B4" s="121" t="s">
        <v>7</v>
      </c>
      <c r="C4" s="121" t="s">
        <v>430</v>
      </c>
      <c r="D4" s="121" t="s">
        <v>431</v>
      </c>
      <c r="E4" s="121" t="s">
        <v>432</v>
      </c>
    </row>
    <row r="5" ht="15" customHeight="1" spans="1:5">
      <c r="A5" s="121" t="s">
        <v>433</v>
      </c>
      <c r="B5" s="121"/>
      <c r="C5" s="121" t="s">
        <v>11</v>
      </c>
      <c r="D5" s="121" t="s">
        <v>12</v>
      </c>
      <c r="E5" s="121" t="s">
        <v>20</v>
      </c>
    </row>
    <row r="6" ht="15" customHeight="1" spans="1:5">
      <c r="A6" s="122" t="s">
        <v>434</v>
      </c>
      <c r="B6" s="121" t="s">
        <v>11</v>
      </c>
      <c r="C6" s="121" t="s">
        <v>435</v>
      </c>
      <c r="D6" s="121" t="s">
        <v>435</v>
      </c>
      <c r="E6" s="121" t="s">
        <v>435</v>
      </c>
    </row>
    <row r="7" ht="15" customHeight="1" spans="1:5">
      <c r="A7" s="122" t="s">
        <v>436</v>
      </c>
      <c r="B7" s="121" t="s">
        <v>12</v>
      </c>
      <c r="C7" s="123">
        <v>70800</v>
      </c>
      <c r="D7" s="123">
        <v>55191.77</v>
      </c>
      <c r="E7" s="123">
        <v>55191.77</v>
      </c>
    </row>
    <row r="8" ht="15" customHeight="1" spans="1:5">
      <c r="A8" s="122" t="s">
        <v>437</v>
      </c>
      <c r="B8" s="121" t="s">
        <v>20</v>
      </c>
      <c r="C8" s="123">
        <v>0</v>
      </c>
      <c r="D8" s="123">
        <v>0</v>
      </c>
      <c r="E8" s="123">
        <v>0</v>
      </c>
    </row>
    <row r="9" ht="15" customHeight="1" spans="1:5">
      <c r="A9" s="122" t="s">
        <v>438</v>
      </c>
      <c r="B9" s="121" t="s">
        <v>24</v>
      </c>
      <c r="C9" s="123">
        <v>70800</v>
      </c>
      <c r="D9" s="123">
        <v>55191.77</v>
      </c>
      <c r="E9" s="123">
        <v>55191.77</v>
      </c>
    </row>
    <row r="10" ht="15" customHeight="1" spans="1:5">
      <c r="A10" s="122" t="s">
        <v>439</v>
      </c>
      <c r="B10" s="121" t="s">
        <v>28</v>
      </c>
      <c r="C10" s="123">
        <v>0</v>
      </c>
      <c r="D10" s="123">
        <v>0</v>
      </c>
      <c r="E10" s="123">
        <v>0</v>
      </c>
    </row>
    <row r="11" ht="15" customHeight="1" spans="1:5">
      <c r="A11" s="122" t="s">
        <v>440</v>
      </c>
      <c r="B11" s="121" t="s">
        <v>32</v>
      </c>
      <c r="C11" s="123">
        <v>70800</v>
      </c>
      <c r="D11" s="123">
        <v>55191.77</v>
      </c>
      <c r="E11" s="123">
        <v>55191.77</v>
      </c>
    </row>
    <row r="12" ht="15" customHeight="1" spans="1:5">
      <c r="A12" s="122" t="s">
        <v>441</v>
      </c>
      <c r="B12" s="121" t="s">
        <v>36</v>
      </c>
      <c r="C12" s="123">
        <v>0</v>
      </c>
      <c r="D12" s="123">
        <v>0</v>
      </c>
      <c r="E12" s="123">
        <v>0</v>
      </c>
    </row>
    <row r="13" ht="15" customHeight="1" spans="1:5">
      <c r="A13" s="122" t="s">
        <v>442</v>
      </c>
      <c r="B13" s="121" t="s">
        <v>40</v>
      </c>
      <c r="C13" s="121" t="s">
        <v>435</v>
      </c>
      <c r="D13" s="121" t="s">
        <v>435</v>
      </c>
      <c r="E13" s="123">
        <v>0</v>
      </c>
    </row>
    <row r="14" ht="15" customHeight="1" spans="1:5">
      <c r="A14" s="122" t="s">
        <v>443</v>
      </c>
      <c r="B14" s="121" t="s">
        <v>43</v>
      </c>
      <c r="C14" s="121" t="s">
        <v>435</v>
      </c>
      <c r="D14" s="121" t="s">
        <v>435</v>
      </c>
      <c r="E14" s="123">
        <v>0</v>
      </c>
    </row>
    <row r="15" ht="15" customHeight="1" spans="1:5">
      <c r="A15" s="122" t="s">
        <v>444</v>
      </c>
      <c r="B15" s="121" t="s">
        <v>46</v>
      </c>
      <c r="C15" s="121" t="s">
        <v>435</v>
      </c>
      <c r="D15" s="121" t="s">
        <v>435</v>
      </c>
      <c r="E15" s="123">
        <v>0</v>
      </c>
    </row>
    <row r="16" ht="15" customHeight="1" spans="1:5">
      <c r="A16" s="122" t="s">
        <v>445</v>
      </c>
      <c r="B16" s="121" t="s">
        <v>49</v>
      </c>
      <c r="C16" s="121" t="s">
        <v>435</v>
      </c>
      <c r="D16" s="121" t="s">
        <v>435</v>
      </c>
      <c r="E16" s="121" t="s">
        <v>435</v>
      </c>
    </row>
    <row r="17" ht="15" customHeight="1" spans="1:5">
      <c r="A17" s="122" t="s">
        <v>446</v>
      </c>
      <c r="B17" s="121" t="s">
        <v>52</v>
      </c>
      <c r="C17" s="121" t="s">
        <v>435</v>
      </c>
      <c r="D17" s="121" t="s">
        <v>435</v>
      </c>
      <c r="E17" s="124">
        <v>0</v>
      </c>
    </row>
    <row r="18" ht="15" customHeight="1" spans="1:5">
      <c r="A18" s="122" t="s">
        <v>447</v>
      </c>
      <c r="B18" s="121" t="s">
        <v>55</v>
      </c>
      <c r="C18" s="121" t="s">
        <v>435</v>
      </c>
      <c r="D18" s="121" t="s">
        <v>435</v>
      </c>
      <c r="E18" s="124">
        <v>0</v>
      </c>
    </row>
    <row r="19" ht="15" customHeight="1" spans="1:5">
      <c r="A19" s="122" t="s">
        <v>448</v>
      </c>
      <c r="B19" s="121" t="s">
        <v>58</v>
      </c>
      <c r="C19" s="121" t="s">
        <v>435</v>
      </c>
      <c r="D19" s="121" t="s">
        <v>435</v>
      </c>
      <c r="E19" s="124">
        <v>0</v>
      </c>
    </row>
    <row r="20" ht="15" customHeight="1" spans="1:5">
      <c r="A20" s="122" t="s">
        <v>449</v>
      </c>
      <c r="B20" s="121" t="s">
        <v>61</v>
      </c>
      <c r="C20" s="121" t="s">
        <v>435</v>
      </c>
      <c r="D20" s="121" t="s">
        <v>435</v>
      </c>
      <c r="E20" s="124">
        <v>3</v>
      </c>
    </row>
    <row r="21" ht="15" customHeight="1" spans="1:5">
      <c r="A21" s="122" t="s">
        <v>450</v>
      </c>
      <c r="B21" s="121" t="s">
        <v>64</v>
      </c>
      <c r="C21" s="121" t="s">
        <v>435</v>
      </c>
      <c r="D21" s="121" t="s">
        <v>435</v>
      </c>
      <c r="E21" s="124">
        <v>0</v>
      </c>
    </row>
    <row r="22" ht="15" customHeight="1" spans="1:5">
      <c r="A22" s="122" t="s">
        <v>451</v>
      </c>
      <c r="B22" s="121" t="s">
        <v>67</v>
      </c>
      <c r="C22" s="121" t="s">
        <v>435</v>
      </c>
      <c r="D22" s="121" t="s">
        <v>435</v>
      </c>
      <c r="E22" s="124">
        <v>0</v>
      </c>
    </row>
    <row r="23" ht="15" customHeight="1" spans="1:5">
      <c r="A23" s="122" t="s">
        <v>452</v>
      </c>
      <c r="B23" s="121" t="s">
        <v>70</v>
      </c>
      <c r="C23" s="121" t="s">
        <v>435</v>
      </c>
      <c r="D23" s="121" t="s">
        <v>435</v>
      </c>
      <c r="E23" s="124">
        <v>0</v>
      </c>
    </row>
    <row r="24" ht="15" customHeight="1" spans="1:5">
      <c r="A24" s="122" t="s">
        <v>453</v>
      </c>
      <c r="B24" s="121" t="s">
        <v>73</v>
      </c>
      <c r="C24" s="121" t="s">
        <v>435</v>
      </c>
      <c r="D24" s="121" t="s">
        <v>435</v>
      </c>
      <c r="E24" s="124">
        <v>0</v>
      </c>
    </row>
    <row r="25" ht="15" customHeight="1" spans="1:5">
      <c r="A25" s="122" t="s">
        <v>454</v>
      </c>
      <c r="B25" s="121" t="s">
        <v>76</v>
      </c>
      <c r="C25" s="121" t="s">
        <v>435</v>
      </c>
      <c r="D25" s="121" t="s">
        <v>435</v>
      </c>
      <c r="E25" s="124">
        <v>0</v>
      </c>
    </row>
    <row r="26" ht="15" customHeight="1" spans="1:5">
      <c r="A26" s="122" t="s">
        <v>455</v>
      </c>
      <c r="B26" s="121" t="s">
        <v>79</v>
      </c>
      <c r="C26" s="121" t="s">
        <v>435</v>
      </c>
      <c r="D26" s="121" t="s">
        <v>435</v>
      </c>
      <c r="E26" s="124">
        <v>0</v>
      </c>
    </row>
    <row r="27" ht="15" customHeight="1" spans="1:5">
      <c r="A27" s="122" t="s">
        <v>456</v>
      </c>
      <c r="B27" s="121" t="s">
        <v>82</v>
      </c>
      <c r="C27" s="121" t="s">
        <v>435</v>
      </c>
      <c r="D27" s="121" t="s">
        <v>435</v>
      </c>
      <c r="E27" s="123">
        <v>0</v>
      </c>
    </row>
    <row r="28" ht="15" customHeight="1" spans="1:5">
      <c r="A28" s="122" t="s">
        <v>457</v>
      </c>
      <c r="B28" s="121" t="s">
        <v>85</v>
      </c>
      <c r="C28" s="121" t="s">
        <v>435</v>
      </c>
      <c r="D28" s="121" t="s">
        <v>435</v>
      </c>
      <c r="E28" s="123">
        <v>0</v>
      </c>
    </row>
    <row r="29" ht="15" customHeight="1" spans="1:5">
      <c r="A29" s="122" t="s">
        <v>458</v>
      </c>
      <c r="B29" s="121" t="s">
        <v>88</v>
      </c>
      <c r="C29" s="121" t="s">
        <v>435</v>
      </c>
      <c r="D29" s="121" t="s">
        <v>435</v>
      </c>
      <c r="E29" s="123">
        <v>0</v>
      </c>
    </row>
    <row r="30" ht="41.25" customHeight="1" spans="1:5">
      <c r="A30" s="125" t="s">
        <v>459</v>
      </c>
      <c r="B30" s="125"/>
      <c r="C30" s="125"/>
      <c r="D30" s="125"/>
      <c r="E30" s="125"/>
    </row>
    <row r="31" ht="15" customHeight="1" spans="1:5">
      <c r="A31" s="122" t="s">
        <v>460</v>
      </c>
      <c r="B31" s="122"/>
      <c r="C31" s="122"/>
      <c r="D31" s="122"/>
      <c r="E31" s="122"/>
    </row>
    <row r="33" spans="3:3">
      <c r="C33" s="126" t="s">
        <v>461</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K27" sqref="K27"/>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19" t="s">
        <v>462</v>
      </c>
    </row>
    <row r="2" spans="5:5">
      <c r="E2" s="120" t="s">
        <v>463</v>
      </c>
    </row>
    <row r="3" spans="1:5">
      <c r="A3" s="120" t="s">
        <v>2</v>
      </c>
      <c r="E3" s="120" t="s">
        <v>3</v>
      </c>
    </row>
    <row r="4" ht="15" customHeight="1" spans="1:5">
      <c r="A4" s="121" t="s">
        <v>429</v>
      </c>
      <c r="B4" s="121" t="s">
        <v>7</v>
      </c>
      <c r="C4" s="121" t="s">
        <v>430</v>
      </c>
      <c r="D4" s="121" t="s">
        <v>431</v>
      </c>
      <c r="E4" s="121" t="s">
        <v>432</v>
      </c>
    </row>
    <row r="5" ht="15" customHeight="1" spans="1:5">
      <c r="A5" s="121" t="s">
        <v>433</v>
      </c>
      <c r="B5" s="121"/>
      <c r="C5" s="121" t="s">
        <v>11</v>
      </c>
      <c r="D5" s="121" t="s">
        <v>12</v>
      </c>
      <c r="E5" s="121" t="s">
        <v>20</v>
      </c>
    </row>
    <row r="6" ht="15" customHeight="1" spans="1:5">
      <c r="A6" s="122" t="s">
        <v>464</v>
      </c>
      <c r="B6" s="121" t="s">
        <v>11</v>
      </c>
      <c r="C6" s="121" t="s">
        <v>435</v>
      </c>
      <c r="D6" s="121" t="s">
        <v>435</v>
      </c>
      <c r="E6" s="121" t="s">
        <v>435</v>
      </c>
    </row>
    <row r="7" ht="15" customHeight="1" spans="1:5">
      <c r="A7" s="122" t="s">
        <v>436</v>
      </c>
      <c r="B7" s="121" t="s">
        <v>12</v>
      </c>
      <c r="C7" s="123">
        <v>70800</v>
      </c>
      <c r="D7" s="123">
        <v>55191.77</v>
      </c>
      <c r="E7" s="123">
        <v>55191.77</v>
      </c>
    </row>
    <row r="8" ht="15" customHeight="1" spans="1:5">
      <c r="A8" s="122" t="s">
        <v>437</v>
      </c>
      <c r="B8" s="121" t="s">
        <v>20</v>
      </c>
      <c r="C8" s="123">
        <v>0</v>
      </c>
      <c r="D8" s="123">
        <v>0</v>
      </c>
      <c r="E8" s="123">
        <v>0</v>
      </c>
    </row>
    <row r="9" ht="15" customHeight="1" spans="1:5">
      <c r="A9" s="122" t="s">
        <v>438</v>
      </c>
      <c r="B9" s="121" t="s">
        <v>24</v>
      </c>
      <c r="C9" s="123">
        <v>70800</v>
      </c>
      <c r="D9" s="123">
        <v>55191.77</v>
      </c>
      <c r="E9" s="123">
        <v>55191.77</v>
      </c>
    </row>
    <row r="10" ht="15" customHeight="1" spans="1:5">
      <c r="A10" s="122" t="s">
        <v>439</v>
      </c>
      <c r="B10" s="121" t="s">
        <v>28</v>
      </c>
      <c r="C10" s="123">
        <v>0</v>
      </c>
      <c r="D10" s="123">
        <v>0</v>
      </c>
      <c r="E10" s="123">
        <v>0</v>
      </c>
    </row>
    <row r="11" ht="15" customHeight="1" spans="1:5">
      <c r="A11" s="122" t="s">
        <v>440</v>
      </c>
      <c r="B11" s="121" t="s">
        <v>32</v>
      </c>
      <c r="C11" s="123">
        <v>70800</v>
      </c>
      <c r="D11" s="123">
        <v>55191.77</v>
      </c>
      <c r="E11" s="123">
        <v>55191.77</v>
      </c>
    </row>
    <row r="12" ht="15" customHeight="1" spans="1:5">
      <c r="A12" s="122" t="s">
        <v>441</v>
      </c>
      <c r="B12" s="121" t="s">
        <v>36</v>
      </c>
      <c r="C12" s="123">
        <v>0</v>
      </c>
      <c r="D12" s="123">
        <v>0</v>
      </c>
      <c r="E12" s="123">
        <v>0</v>
      </c>
    </row>
    <row r="13" ht="15" customHeight="1" spans="1:5">
      <c r="A13" s="122" t="s">
        <v>442</v>
      </c>
      <c r="B13" s="121" t="s">
        <v>40</v>
      </c>
      <c r="C13" s="121" t="s">
        <v>435</v>
      </c>
      <c r="D13" s="121" t="s">
        <v>435</v>
      </c>
      <c r="E13" s="123">
        <v>0</v>
      </c>
    </row>
    <row r="14" ht="15" customHeight="1" spans="1:5">
      <c r="A14" s="122" t="s">
        <v>443</v>
      </c>
      <c r="B14" s="121" t="s">
        <v>43</v>
      </c>
      <c r="C14" s="121" t="s">
        <v>435</v>
      </c>
      <c r="D14" s="121" t="s">
        <v>435</v>
      </c>
      <c r="E14" s="123">
        <v>0</v>
      </c>
    </row>
    <row r="15" ht="15" customHeight="1" spans="1:5">
      <c r="A15" s="122" t="s">
        <v>444</v>
      </c>
      <c r="B15" s="121" t="s">
        <v>46</v>
      </c>
      <c r="C15" s="121" t="s">
        <v>435</v>
      </c>
      <c r="D15" s="121" t="s">
        <v>435</v>
      </c>
      <c r="E15" s="123">
        <v>0</v>
      </c>
    </row>
    <row r="16" ht="15" customHeight="1" spans="1:5">
      <c r="A16" s="122" t="s">
        <v>445</v>
      </c>
      <c r="B16" s="121" t="s">
        <v>49</v>
      </c>
      <c r="C16" s="121" t="s">
        <v>435</v>
      </c>
      <c r="D16" s="121" t="s">
        <v>435</v>
      </c>
      <c r="E16" s="121" t="s">
        <v>435</v>
      </c>
    </row>
    <row r="17" ht="15" customHeight="1" spans="1:5">
      <c r="A17" s="122" t="s">
        <v>446</v>
      </c>
      <c r="B17" s="121" t="s">
        <v>52</v>
      </c>
      <c r="C17" s="121" t="s">
        <v>435</v>
      </c>
      <c r="D17" s="121" t="s">
        <v>435</v>
      </c>
      <c r="E17" s="124">
        <v>0</v>
      </c>
    </row>
    <row r="18" ht="15" customHeight="1" spans="1:5">
      <c r="A18" s="122" t="s">
        <v>447</v>
      </c>
      <c r="B18" s="121" t="s">
        <v>55</v>
      </c>
      <c r="C18" s="121" t="s">
        <v>435</v>
      </c>
      <c r="D18" s="121" t="s">
        <v>435</v>
      </c>
      <c r="E18" s="124">
        <v>0</v>
      </c>
    </row>
    <row r="19" ht="15" customHeight="1" spans="1:5">
      <c r="A19" s="122" t="s">
        <v>448</v>
      </c>
      <c r="B19" s="121" t="s">
        <v>58</v>
      </c>
      <c r="C19" s="121" t="s">
        <v>435</v>
      </c>
      <c r="D19" s="121" t="s">
        <v>435</v>
      </c>
      <c r="E19" s="124">
        <v>0</v>
      </c>
    </row>
    <row r="20" ht="15" customHeight="1" spans="1:5">
      <c r="A20" s="122" t="s">
        <v>449</v>
      </c>
      <c r="B20" s="121" t="s">
        <v>61</v>
      </c>
      <c r="C20" s="121" t="s">
        <v>435</v>
      </c>
      <c r="D20" s="121" t="s">
        <v>435</v>
      </c>
      <c r="E20" s="124">
        <v>3</v>
      </c>
    </row>
    <row r="21" ht="15" customHeight="1" spans="1:5">
      <c r="A21" s="122" t="s">
        <v>450</v>
      </c>
      <c r="B21" s="121" t="s">
        <v>64</v>
      </c>
      <c r="C21" s="121" t="s">
        <v>435</v>
      </c>
      <c r="D21" s="121" t="s">
        <v>435</v>
      </c>
      <c r="E21" s="124">
        <v>0</v>
      </c>
    </row>
    <row r="22" ht="15" customHeight="1" spans="1:5">
      <c r="A22" s="122" t="s">
        <v>451</v>
      </c>
      <c r="B22" s="121" t="s">
        <v>67</v>
      </c>
      <c r="C22" s="121" t="s">
        <v>435</v>
      </c>
      <c r="D22" s="121" t="s">
        <v>435</v>
      </c>
      <c r="E22" s="124">
        <v>0</v>
      </c>
    </row>
    <row r="23" ht="15" customHeight="1" spans="1:5">
      <c r="A23" s="122" t="s">
        <v>452</v>
      </c>
      <c r="B23" s="121" t="s">
        <v>70</v>
      </c>
      <c r="C23" s="121" t="s">
        <v>435</v>
      </c>
      <c r="D23" s="121" t="s">
        <v>435</v>
      </c>
      <c r="E23" s="124">
        <v>0</v>
      </c>
    </row>
    <row r="24" ht="15" customHeight="1" spans="1:5">
      <c r="A24" s="122" t="s">
        <v>453</v>
      </c>
      <c r="B24" s="121" t="s">
        <v>73</v>
      </c>
      <c r="C24" s="121" t="s">
        <v>435</v>
      </c>
      <c r="D24" s="121" t="s">
        <v>435</v>
      </c>
      <c r="E24" s="124">
        <v>0</v>
      </c>
    </row>
    <row r="25" ht="15" customHeight="1" spans="1:5">
      <c r="A25" s="122" t="s">
        <v>454</v>
      </c>
      <c r="B25" s="121" t="s">
        <v>76</v>
      </c>
      <c r="C25" s="121" t="s">
        <v>435</v>
      </c>
      <c r="D25" s="121" t="s">
        <v>435</v>
      </c>
      <c r="E25" s="124">
        <v>0</v>
      </c>
    </row>
    <row r="26" ht="15" customHeight="1" spans="1:5">
      <c r="A26" s="122" t="s">
        <v>455</v>
      </c>
      <c r="B26" s="121" t="s">
        <v>79</v>
      </c>
      <c r="C26" s="121" t="s">
        <v>435</v>
      </c>
      <c r="D26" s="121" t="s">
        <v>435</v>
      </c>
      <c r="E26" s="124">
        <v>0</v>
      </c>
    </row>
    <row r="27" ht="41.25" customHeight="1" spans="1:5">
      <c r="A27" s="125" t="s">
        <v>465</v>
      </c>
      <c r="B27" s="125"/>
      <c r="C27" s="125"/>
      <c r="D27" s="125"/>
      <c r="E27" s="125"/>
    </row>
    <row r="29" spans="3:3">
      <c r="C29" s="126" t="s">
        <v>461</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topLeftCell="D1" workbookViewId="0">
      <selection activeCell="H20" sqref="H20"/>
    </sheetView>
  </sheetViews>
  <sheetFormatPr defaultColWidth="9" defaultRowHeight="14.25"/>
  <cols>
    <col min="1" max="1" width="6.26666666666667" style="85" customWidth="1"/>
    <col min="2" max="2" width="5.09166666666667" style="85" customWidth="1"/>
    <col min="3" max="6" width="17.125" style="85" customWidth="1"/>
    <col min="7" max="7" width="16" style="85" customWidth="1"/>
    <col min="8" max="10" width="13.75" style="85" customWidth="1"/>
    <col min="11" max="11" width="6.375" style="85" customWidth="1"/>
    <col min="12" max="12" width="7.375" style="85" customWidth="1"/>
    <col min="13" max="13" width="7.125" style="85" customWidth="1"/>
    <col min="14" max="14" width="17.125" style="86" customWidth="1"/>
    <col min="15" max="15" width="16" style="85" customWidth="1"/>
    <col min="16" max="16" width="16.625" style="85" customWidth="1"/>
    <col min="17" max="17" width="8.875" style="85" customWidth="1"/>
    <col min="18" max="18" width="13.75" style="85" customWidth="1"/>
    <col min="19" max="19" width="11.5" style="85" customWidth="1"/>
    <col min="20" max="20" width="6.375" style="85" customWidth="1"/>
    <col min="21" max="21" width="11.25" style="85" customWidth="1"/>
    <col min="22" max="16384" width="9" style="85"/>
  </cols>
  <sheetData>
    <row r="1" s="82" customFormat="1" ht="36" customHeight="1" spans="1:21">
      <c r="A1" s="87" t="s">
        <v>466</v>
      </c>
      <c r="B1" s="87"/>
      <c r="C1" s="87"/>
      <c r="D1" s="87"/>
      <c r="E1" s="87"/>
      <c r="F1" s="87"/>
      <c r="G1" s="87"/>
      <c r="H1" s="87"/>
      <c r="I1" s="87"/>
      <c r="J1" s="87"/>
      <c r="K1" s="87"/>
      <c r="L1" s="87"/>
      <c r="M1" s="87"/>
      <c r="N1" s="102"/>
      <c r="O1" s="87"/>
      <c r="P1" s="87"/>
      <c r="Q1" s="87"/>
      <c r="R1" s="87"/>
      <c r="S1" s="87"/>
      <c r="T1" s="87"/>
      <c r="U1" s="87"/>
    </row>
    <row r="2" s="82" customFormat="1" ht="18" customHeight="1" spans="1:21">
      <c r="A2" s="88"/>
      <c r="B2" s="88"/>
      <c r="C2" s="88"/>
      <c r="D2" s="88"/>
      <c r="E2" s="88"/>
      <c r="F2" s="88"/>
      <c r="G2" s="88"/>
      <c r="H2" s="88"/>
      <c r="I2" s="88"/>
      <c r="J2" s="88"/>
      <c r="K2" s="88"/>
      <c r="L2" s="88"/>
      <c r="M2" s="88"/>
      <c r="N2" s="103"/>
      <c r="U2" s="113" t="s">
        <v>467</v>
      </c>
    </row>
    <row r="3" s="82" customFormat="1" ht="18" customHeight="1" spans="1:21">
      <c r="A3" s="89" t="s">
        <v>2</v>
      </c>
      <c r="B3" s="88"/>
      <c r="C3" s="88"/>
      <c r="D3" s="88"/>
      <c r="E3" s="90"/>
      <c r="F3" s="90"/>
      <c r="G3" s="88"/>
      <c r="H3" s="88"/>
      <c r="I3" s="88"/>
      <c r="J3" s="88"/>
      <c r="K3" s="88"/>
      <c r="L3" s="88"/>
      <c r="M3" s="88"/>
      <c r="N3" s="103"/>
      <c r="U3" s="113" t="s">
        <v>3</v>
      </c>
    </row>
    <row r="4" s="82" customFormat="1" ht="24" customHeight="1" spans="1:21">
      <c r="A4" s="91" t="s">
        <v>6</v>
      </c>
      <c r="B4" s="91" t="s">
        <v>7</v>
      </c>
      <c r="C4" s="92" t="s">
        <v>468</v>
      </c>
      <c r="D4" s="93" t="s">
        <v>469</v>
      </c>
      <c r="E4" s="91" t="s">
        <v>470</v>
      </c>
      <c r="F4" s="94" t="s">
        <v>471</v>
      </c>
      <c r="G4" s="95"/>
      <c r="H4" s="95"/>
      <c r="I4" s="95"/>
      <c r="J4" s="95"/>
      <c r="K4" s="95"/>
      <c r="L4" s="95"/>
      <c r="M4" s="95"/>
      <c r="N4" s="104"/>
      <c r="O4" s="105"/>
      <c r="P4" s="106" t="s">
        <v>472</v>
      </c>
      <c r="Q4" s="91" t="s">
        <v>473</v>
      </c>
      <c r="R4" s="92" t="s">
        <v>474</v>
      </c>
      <c r="S4" s="114"/>
      <c r="T4" s="115" t="s">
        <v>475</v>
      </c>
      <c r="U4" s="114"/>
    </row>
    <row r="5" s="82" customFormat="1" ht="36" customHeight="1" spans="1:21">
      <c r="A5" s="91"/>
      <c r="B5" s="91"/>
      <c r="C5" s="96"/>
      <c r="D5" s="93"/>
      <c r="E5" s="91"/>
      <c r="F5" s="97" t="s">
        <v>123</v>
      </c>
      <c r="G5" s="97"/>
      <c r="H5" s="97" t="s">
        <v>476</v>
      </c>
      <c r="I5" s="97"/>
      <c r="J5" s="107" t="s">
        <v>477</v>
      </c>
      <c r="K5" s="108"/>
      <c r="L5" s="109" t="s">
        <v>478</v>
      </c>
      <c r="M5" s="109"/>
      <c r="N5" s="110" t="s">
        <v>479</v>
      </c>
      <c r="O5" s="110"/>
      <c r="P5" s="106"/>
      <c r="Q5" s="91"/>
      <c r="R5" s="98"/>
      <c r="S5" s="116"/>
      <c r="T5" s="117"/>
      <c r="U5" s="116"/>
    </row>
    <row r="6" s="82" customFormat="1" ht="24" customHeight="1" spans="1:21">
      <c r="A6" s="91"/>
      <c r="B6" s="91"/>
      <c r="C6" s="98"/>
      <c r="D6" s="93"/>
      <c r="E6" s="91"/>
      <c r="F6" s="97" t="s">
        <v>480</v>
      </c>
      <c r="G6" s="99" t="s">
        <v>481</v>
      </c>
      <c r="H6" s="97" t="s">
        <v>480</v>
      </c>
      <c r="I6" s="99" t="s">
        <v>481</v>
      </c>
      <c r="J6" s="97" t="s">
        <v>480</v>
      </c>
      <c r="K6" s="99" t="s">
        <v>481</v>
      </c>
      <c r="L6" s="97" t="s">
        <v>480</v>
      </c>
      <c r="M6" s="99" t="s">
        <v>481</v>
      </c>
      <c r="N6" s="97" t="s">
        <v>480</v>
      </c>
      <c r="O6" s="99" t="s">
        <v>481</v>
      </c>
      <c r="P6" s="106"/>
      <c r="Q6" s="91"/>
      <c r="R6" s="97" t="s">
        <v>480</v>
      </c>
      <c r="S6" s="118" t="s">
        <v>481</v>
      </c>
      <c r="T6" s="97" t="s">
        <v>480</v>
      </c>
      <c r="U6" s="99" t="s">
        <v>481</v>
      </c>
    </row>
    <row r="7" s="83" customFormat="1" ht="24" customHeight="1" spans="1:21">
      <c r="A7" s="91" t="s">
        <v>10</v>
      </c>
      <c r="B7" s="91"/>
      <c r="C7" s="91">
        <v>1</v>
      </c>
      <c r="D7" s="99" t="s">
        <v>12</v>
      </c>
      <c r="E7" s="91">
        <v>3</v>
      </c>
      <c r="F7" s="91">
        <v>4</v>
      </c>
      <c r="G7" s="99" t="s">
        <v>28</v>
      </c>
      <c r="H7" s="91">
        <v>6</v>
      </c>
      <c r="I7" s="91">
        <v>7</v>
      </c>
      <c r="J7" s="99" t="s">
        <v>40</v>
      </c>
      <c r="K7" s="91">
        <v>9</v>
      </c>
      <c r="L7" s="91">
        <v>10</v>
      </c>
      <c r="M7" s="99" t="s">
        <v>49</v>
      </c>
      <c r="N7" s="91">
        <v>12</v>
      </c>
      <c r="O7" s="91">
        <v>13</v>
      </c>
      <c r="P7" s="99" t="s">
        <v>58</v>
      </c>
      <c r="Q7" s="91">
        <v>15</v>
      </c>
      <c r="R7" s="91">
        <v>16</v>
      </c>
      <c r="S7" s="99" t="s">
        <v>67</v>
      </c>
      <c r="T7" s="91">
        <v>18</v>
      </c>
      <c r="U7" s="91">
        <v>19</v>
      </c>
    </row>
    <row r="8" s="84" customFormat="1" ht="24" customHeight="1" spans="1:21">
      <c r="A8" s="91" t="s">
        <v>128</v>
      </c>
      <c r="B8" s="91">
        <v>1</v>
      </c>
      <c r="C8" s="100">
        <v>31012790.02</v>
      </c>
      <c r="D8" s="100">
        <f>E8+F8+P8+Q8+R8+T8</f>
        <v>42231805.02</v>
      </c>
      <c r="E8" s="100">
        <v>26231222.6</v>
      </c>
      <c r="F8" s="100">
        <v>15807802.42</v>
      </c>
      <c r="G8" s="100">
        <v>4776389.99</v>
      </c>
      <c r="H8" s="100">
        <f>420000+184733.29</f>
        <v>604733.29</v>
      </c>
      <c r="I8" s="100">
        <f>226378.89+110565.92</f>
        <v>336944.81</v>
      </c>
      <c r="J8" s="100">
        <v>463622</v>
      </c>
      <c r="K8" s="100">
        <v>0</v>
      </c>
      <c r="L8" s="100">
        <v>0</v>
      </c>
      <c r="M8" s="100">
        <v>0</v>
      </c>
      <c r="N8" s="111">
        <f>F8-H8-J8</f>
        <v>14739447.13</v>
      </c>
      <c r="O8" s="111">
        <f>G8-I8-K8-M8</f>
        <v>4439445.18</v>
      </c>
      <c r="P8" s="112">
        <v>0</v>
      </c>
      <c r="Q8" s="112">
        <v>0</v>
      </c>
      <c r="R8" s="112">
        <v>192780</v>
      </c>
      <c r="S8" s="112">
        <v>5177.42999999999</v>
      </c>
      <c r="T8" s="112">
        <v>0</v>
      </c>
      <c r="U8" s="112">
        <v>0</v>
      </c>
    </row>
    <row r="9" s="82" customFormat="1" ht="49" customHeight="1" spans="1:21">
      <c r="A9" s="101" t="s">
        <v>482</v>
      </c>
      <c r="B9" s="101"/>
      <c r="C9" s="101"/>
      <c r="D9" s="101"/>
      <c r="E9" s="101"/>
      <c r="F9" s="101"/>
      <c r="G9" s="101"/>
      <c r="H9" s="101"/>
      <c r="I9" s="101"/>
      <c r="J9" s="101"/>
      <c r="K9" s="101"/>
      <c r="L9" s="101"/>
      <c r="M9" s="101"/>
      <c r="N9" s="101"/>
      <c r="O9" s="101"/>
      <c r="P9" s="101"/>
      <c r="Q9" s="101"/>
      <c r="R9" s="101"/>
      <c r="S9" s="101"/>
      <c r="T9" s="101"/>
      <c r="U9" s="101"/>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6"/>
  <sheetViews>
    <sheetView tabSelected="1" workbookViewId="0">
      <selection activeCell="E13" sqref="E13"/>
    </sheetView>
  </sheetViews>
  <sheetFormatPr defaultColWidth="9" defaultRowHeight="13.5" outlineLevelCol="2"/>
  <cols>
    <col min="1" max="1" width="56.875" style="2" customWidth="1"/>
    <col min="2" max="2" width="24.375" style="2" customWidth="1"/>
    <col min="3" max="3" width="26.125" style="2" customWidth="1"/>
    <col min="4" max="16384" width="9" style="2"/>
  </cols>
  <sheetData>
    <row r="1" ht="24.75" spans="1:3">
      <c r="A1" s="3" t="s">
        <v>483</v>
      </c>
      <c r="B1" s="3"/>
      <c r="C1" s="3"/>
    </row>
    <row r="2" ht="25.5" spans="1:3">
      <c r="A2" s="3"/>
      <c r="B2" s="3"/>
      <c r="C2" s="3"/>
    </row>
    <row r="3" ht="30" customHeight="1" spans="1:3">
      <c r="A3" s="73" t="s">
        <v>484</v>
      </c>
      <c r="B3" s="74" t="s">
        <v>485</v>
      </c>
      <c r="C3" s="75"/>
    </row>
    <row r="4" ht="29.25" spans="1:3">
      <c r="A4" s="73"/>
      <c r="B4" s="76" t="s">
        <v>486</v>
      </c>
      <c r="C4" s="77"/>
    </row>
    <row r="5" ht="29.25" spans="1:3">
      <c r="A5" s="73"/>
      <c r="B5" s="76" t="s">
        <v>487</v>
      </c>
      <c r="C5" s="78" t="s">
        <v>488</v>
      </c>
    </row>
    <row r="6" ht="29.25" spans="1:3">
      <c r="A6" s="73"/>
      <c r="B6" s="76" t="s">
        <v>489</v>
      </c>
      <c r="C6" s="77"/>
    </row>
    <row r="7" ht="30.75" spans="1:3">
      <c r="A7" s="73"/>
      <c r="B7" s="76" t="s">
        <v>490</v>
      </c>
      <c r="C7" s="77"/>
    </row>
    <row r="8" ht="30" customHeight="1" spans="1:3">
      <c r="A8" s="79" t="s">
        <v>491</v>
      </c>
      <c r="B8" s="76" t="s">
        <v>492</v>
      </c>
      <c r="C8" s="77"/>
    </row>
    <row r="9" ht="16.5" spans="1:3">
      <c r="A9" s="79"/>
      <c r="B9" s="80" t="s">
        <v>493</v>
      </c>
      <c r="C9" s="77"/>
    </row>
    <row r="10" ht="57" customHeight="1" spans="1:3">
      <c r="A10" s="81" t="s">
        <v>494</v>
      </c>
      <c r="B10" s="81"/>
      <c r="C10" s="77"/>
    </row>
    <row r="11" ht="57" customHeight="1" spans="1:3">
      <c r="A11" s="81" t="s">
        <v>495</v>
      </c>
      <c r="B11" s="81"/>
      <c r="C11" s="77"/>
    </row>
    <row r="12" ht="57" customHeight="1" spans="1:3">
      <c r="A12" s="81" t="s">
        <v>496</v>
      </c>
      <c r="B12" s="81"/>
      <c r="C12" s="77"/>
    </row>
    <row r="13" ht="57" customHeight="1" spans="1:3">
      <c r="A13" s="81" t="s">
        <v>497</v>
      </c>
      <c r="B13" s="81"/>
      <c r="C13" s="77"/>
    </row>
    <row r="14" ht="57" customHeight="1" spans="1:3">
      <c r="A14" s="81" t="s">
        <v>498</v>
      </c>
      <c r="B14" s="81"/>
      <c r="C14" s="77"/>
    </row>
    <row r="16" ht="28" customHeight="1" spans="1:1">
      <c r="A16" s="2" t="s">
        <v>499</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5"/>
  <sheetViews>
    <sheetView zoomScale="90" zoomScaleNormal="90" workbookViewId="0">
      <selection activeCell="O19" sqref="O19"/>
    </sheetView>
  </sheetViews>
  <sheetFormatPr defaultColWidth="9" defaultRowHeight="13.5"/>
  <cols>
    <col min="1" max="1" width="6.625" style="2" customWidth="1"/>
    <col min="2" max="2" width="27.125" style="2" customWidth="1"/>
    <col min="3" max="3" width="26" style="2" customWidth="1"/>
    <col min="4" max="6" width="15.625" style="2" customWidth="1"/>
    <col min="7" max="8" width="13.625" style="2" customWidth="1"/>
    <col min="9" max="9" width="12.625" style="2" customWidth="1"/>
    <col min="10" max="10" width="36" style="2" customWidth="1"/>
    <col min="11" max="16384" width="9" style="2"/>
  </cols>
  <sheetData>
    <row r="1" ht="26.25" customHeight="1" spans="1:10">
      <c r="A1" s="3" t="s">
        <v>500</v>
      </c>
      <c r="B1" s="3"/>
      <c r="C1" s="3"/>
      <c r="D1" s="3"/>
      <c r="E1" s="3"/>
      <c r="F1" s="3"/>
      <c r="G1" s="3"/>
      <c r="H1" s="3"/>
      <c r="I1" s="3"/>
      <c r="J1" s="3"/>
    </row>
    <row r="2" ht="26.25" customHeight="1" spans="1:10">
      <c r="A2" s="3"/>
      <c r="B2" s="3"/>
      <c r="C2" s="3"/>
      <c r="D2" s="3"/>
      <c r="E2" s="3"/>
      <c r="F2" s="3"/>
      <c r="G2" s="3"/>
      <c r="H2" s="3"/>
      <c r="I2" s="3"/>
      <c r="J2" s="3"/>
    </row>
    <row r="3" ht="15.75" customHeight="1" spans="1:10">
      <c r="A3" s="43" t="s">
        <v>501</v>
      </c>
      <c r="B3" s="43"/>
      <c r="C3" s="43"/>
      <c r="D3" s="43"/>
      <c r="E3" s="43"/>
      <c r="F3" s="43"/>
      <c r="G3" s="43"/>
      <c r="H3" s="43"/>
      <c r="I3" s="43"/>
      <c r="J3" s="43"/>
    </row>
    <row r="4" ht="15.75" customHeight="1" spans="1:10">
      <c r="A4" s="44" t="s">
        <v>502</v>
      </c>
      <c r="B4" s="5"/>
      <c r="C4" s="5"/>
      <c r="D4" s="5"/>
      <c r="E4" s="5"/>
      <c r="F4" s="5"/>
      <c r="G4" s="5"/>
      <c r="H4" s="5"/>
      <c r="I4" s="5"/>
      <c r="J4" s="5"/>
    </row>
    <row r="5" ht="14.25" spans="1:10">
      <c r="A5" s="45" t="s">
        <v>503</v>
      </c>
      <c r="B5" s="5"/>
      <c r="C5" s="5"/>
      <c r="D5" s="5"/>
      <c r="E5" s="5"/>
      <c r="F5" s="5"/>
      <c r="G5" s="5"/>
      <c r="H5" s="5"/>
      <c r="I5" s="5"/>
      <c r="J5" s="5"/>
    </row>
    <row r="6" ht="15" customHeight="1" spans="1:10">
      <c r="A6" s="46" t="s">
        <v>502</v>
      </c>
      <c r="B6" s="47" t="s">
        <v>504</v>
      </c>
      <c r="C6" s="47"/>
      <c r="D6" s="8" t="s">
        <v>505</v>
      </c>
      <c r="E6" s="8" t="s">
        <v>506</v>
      </c>
      <c r="F6" s="8" t="s">
        <v>506</v>
      </c>
      <c r="G6" s="5" t="s">
        <v>507</v>
      </c>
      <c r="H6" s="5" t="s">
        <v>508</v>
      </c>
      <c r="I6" s="8" t="s">
        <v>509</v>
      </c>
      <c r="J6" s="36" t="s">
        <v>510</v>
      </c>
    </row>
    <row r="7" ht="14.25" spans="1:10">
      <c r="A7" s="46" t="s">
        <v>506</v>
      </c>
      <c r="B7" s="47"/>
      <c r="C7" s="47"/>
      <c r="D7" s="9" t="s">
        <v>430</v>
      </c>
      <c r="E7" s="9" t="s">
        <v>511</v>
      </c>
      <c r="F7" s="9" t="s">
        <v>512</v>
      </c>
      <c r="G7" s="5"/>
      <c r="H7" s="5"/>
      <c r="I7" s="9" t="s">
        <v>513</v>
      </c>
      <c r="J7" s="36"/>
    </row>
    <row r="8" ht="15" customHeight="1" spans="1:10">
      <c r="A8" s="46" t="s">
        <v>514</v>
      </c>
      <c r="B8" s="47" t="s">
        <v>515</v>
      </c>
      <c r="C8" s="47"/>
      <c r="D8" s="9"/>
      <c r="E8" s="9"/>
      <c r="F8" s="9"/>
      <c r="G8" s="9"/>
      <c r="H8" s="47"/>
      <c r="I8" s="47"/>
      <c r="J8" s="68" t="s">
        <v>488</v>
      </c>
    </row>
    <row r="9" ht="14.25" spans="1:10">
      <c r="A9" s="48" t="s">
        <v>516</v>
      </c>
      <c r="B9" s="9" t="s">
        <v>162</v>
      </c>
      <c r="C9" s="47" t="s">
        <v>515</v>
      </c>
      <c r="D9" s="47"/>
      <c r="E9" s="47"/>
      <c r="F9" s="47"/>
      <c r="G9" s="49"/>
      <c r="H9" s="49"/>
      <c r="I9" s="49"/>
      <c r="J9" s="68"/>
    </row>
    <row r="10" ht="15.75" customHeight="1" spans="1:10">
      <c r="A10" s="50"/>
      <c r="B10" s="9" t="s">
        <v>163</v>
      </c>
      <c r="C10" s="47" t="s">
        <v>515</v>
      </c>
      <c r="D10" s="47"/>
      <c r="E10" s="47"/>
      <c r="F10" s="47"/>
      <c r="G10" s="49"/>
      <c r="H10" s="49"/>
      <c r="I10" s="49"/>
      <c r="J10" s="68"/>
    </row>
    <row r="11" ht="15" customHeight="1" spans="1:10">
      <c r="A11" s="50"/>
      <c r="B11" s="9"/>
      <c r="C11" s="51" t="s">
        <v>517</v>
      </c>
      <c r="D11" s="47"/>
      <c r="E11" s="47"/>
      <c r="F11" s="47"/>
      <c r="G11" s="49"/>
      <c r="H11" s="49"/>
      <c r="I11" s="49"/>
      <c r="J11" s="68"/>
    </row>
    <row r="12" ht="15" customHeight="1" spans="1:10">
      <c r="A12" s="50"/>
      <c r="B12" s="9"/>
      <c r="C12" s="52" t="s">
        <v>518</v>
      </c>
      <c r="D12" s="47"/>
      <c r="E12" s="47"/>
      <c r="F12" s="47"/>
      <c r="G12" s="49"/>
      <c r="H12" s="49"/>
      <c r="I12" s="49"/>
      <c r="J12" s="68"/>
    </row>
    <row r="13" ht="15" customHeight="1" spans="1:10">
      <c r="A13" s="50"/>
      <c r="B13" s="9"/>
      <c r="C13" s="53"/>
      <c r="D13" s="47"/>
      <c r="E13" s="47"/>
      <c r="F13" s="47"/>
      <c r="G13" s="49"/>
      <c r="H13" s="49"/>
      <c r="I13" s="49"/>
      <c r="J13" s="68"/>
    </row>
    <row r="14" ht="15" customHeight="1" spans="1:10">
      <c r="A14" s="50"/>
      <c r="B14" s="9"/>
      <c r="C14" s="52" t="s">
        <v>519</v>
      </c>
      <c r="D14" s="47"/>
      <c r="E14" s="47"/>
      <c r="F14" s="47"/>
      <c r="G14" s="49"/>
      <c r="H14" s="49"/>
      <c r="I14" s="49"/>
      <c r="J14" s="68"/>
    </row>
    <row r="15" ht="15" customHeight="1" spans="1:10">
      <c r="A15" s="50"/>
      <c r="B15" s="9"/>
      <c r="C15" s="54"/>
      <c r="D15" s="45"/>
      <c r="E15" s="47"/>
      <c r="F15" s="47"/>
      <c r="G15" s="49"/>
      <c r="H15" s="49"/>
      <c r="I15" s="49"/>
      <c r="J15" s="68"/>
    </row>
    <row r="16" ht="15" customHeight="1" spans="1:10">
      <c r="A16" s="55"/>
      <c r="B16" s="10"/>
      <c r="C16" s="54" t="s">
        <v>520</v>
      </c>
      <c r="D16" s="44"/>
      <c r="E16" s="56"/>
      <c r="F16" s="56"/>
      <c r="G16" s="57"/>
      <c r="H16" s="57"/>
      <c r="I16" s="57"/>
      <c r="J16" s="69"/>
    </row>
    <row r="17" ht="102" customHeight="1" spans="1:10">
      <c r="A17" s="58" t="s">
        <v>502</v>
      </c>
      <c r="B17" s="59"/>
      <c r="C17" s="60"/>
      <c r="D17" s="60"/>
      <c r="E17" s="60"/>
      <c r="F17" s="60"/>
      <c r="G17" s="60"/>
      <c r="H17" s="60"/>
      <c r="I17" s="60"/>
      <c r="J17" s="70"/>
    </row>
    <row r="18" ht="102.75" customHeight="1" spans="1:10">
      <c r="A18" s="58" t="s">
        <v>521</v>
      </c>
      <c r="B18" s="61"/>
      <c r="C18" s="62"/>
      <c r="D18" s="62"/>
      <c r="E18" s="62"/>
      <c r="F18" s="62"/>
      <c r="G18" s="62"/>
      <c r="H18" s="62"/>
      <c r="I18" s="62"/>
      <c r="J18" s="71"/>
    </row>
    <row r="19" ht="102" customHeight="1" spans="1:10">
      <c r="A19" s="23" t="s">
        <v>522</v>
      </c>
      <c r="B19" s="63"/>
      <c r="C19" s="64"/>
      <c r="D19" s="64"/>
      <c r="E19" s="64"/>
      <c r="F19" s="64"/>
      <c r="G19" s="64"/>
      <c r="H19" s="64"/>
      <c r="I19" s="64"/>
      <c r="J19" s="72"/>
    </row>
    <row r="20" customHeight="1"/>
    <row r="21" ht="14.25"/>
    <row r="22" ht="14.25" spans="1:8">
      <c r="A22" s="43" t="s">
        <v>523</v>
      </c>
      <c r="B22" s="43"/>
      <c r="C22" s="43"/>
      <c r="D22" s="43"/>
      <c r="E22" s="43"/>
      <c r="F22" s="43"/>
      <c r="G22" s="43"/>
      <c r="H22" s="43"/>
    </row>
    <row r="23" ht="14.25" spans="1:8">
      <c r="A23" s="45" t="s">
        <v>524</v>
      </c>
      <c r="B23" s="45"/>
      <c r="C23" s="45"/>
      <c r="D23" s="65" t="s">
        <v>525</v>
      </c>
      <c r="E23" s="8" t="s">
        <v>526</v>
      </c>
      <c r="F23" s="8" t="s">
        <v>527</v>
      </c>
      <c r="G23" s="8" t="s">
        <v>528</v>
      </c>
      <c r="H23" s="8" t="s">
        <v>529</v>
      </c>
    </row>
    <row r="24" ht="49" customHeight="1" spans="1:8">
      <c r="A24" s="44" t="s">
        <v>530</v>
      </c>
      <c r="B24" s="36" t="s">
        <v>531</v>
      </c>
      <c r="C24" s="36" t="s">
        <v>532</v>
      </c>
      <c r="D24" s="56" t="s">
        <v>533</v>
      </c>
      <c r="E24" s="8"/>
      <c r="F24" s="10" t="s">
        <v>534</v>
      </c>
      <c r="G24" s="10" t="s">
        <v>535</v>
      </c>
      <c r="H24" s="10" t="s">
        <v>536</v>
      </c>
    </row>
    <row r="25" ht="49" customHeight="1" spans="1:8">
      <c r="A25" s="45" t="s">
        <v>525</v>
      </c>
      <c r="B25" s="36"/>
      <c r="C25" s="36"/>
      <c r="D25" s="66"/>
      <c r="E25" s="8"/>
      <c r="F25" s="66"/>
      <c r="G25" s="66"/>
      <c r="H25" s="66"/>
    </row>
    <row r="26" ht="49" customHeight="1" spans="1:8">
      <c r="A26" s="44" t="s">
        <v>537</v>
      </c>
      <c r="B26" s="47" t="s">
        <v>538</v>
      </c>
      <c r="C26" s="47"/>
      <c r="D26" s="8" t="s">
        <v>539</v>
      </c>
      <c r="E26" s="5"/>
      <c r="F26" s="5"/>
      <c r="G26" s="5"/>
      <c r="H26" s="5"/>
    </row>
    <row r="27" ht="49" customHeight="1" spans="1:8">
      <c r="A27" s="44" t="s">
        <v>525</v>
      </c>
      <c r="B27" s="47" t="s">
        <v>540</v>
      </c>
      <c r="C27" s="47"/>
      <c r="D27" s="10" t="s">
        <v>541</v>
      </c>
      <c r="E27" s="9"/>
      <c r="F27" s="9"/>
      <c r="G27" s="9"/>
      <c r="H27" s="9"/>
    </row>
    <row r="28" ht="49" customHeight="1" spans="1:8">
      <c r="A28" s="50"/>
      <c r="B28" s="47" t="s">
        <v>542</v>
      </c>
      <c r="C28" s="47"/>
      <c r="D28" s="10" t="s">
        <v>543</v>
      </c>
      <c r="E28" s="9"/>
      <c r="F28" s="9"/>
      <c r="G28" s="9"/>
      <c r="H28" s="9"/>
    </row>
    <row r="29" ht="49" customHeight="1" spans="1:8">
      <c r="A29" s="55"/>
      <c r="B29" s="47" t="s">
        <v>544</v>
      </c>
      <c r="C29" s="47"/>
      <c r="D29" s="10" t="s">
        <v>545</v>
      </c>
      <c r="E29" s="9"/>
      <c r="F29" s="9"/>
      <c r="G29" s="9"/>
      <c r="H29" s="9"/>
    </row>
    <row r="30" ht="14.25" spans="1:8">
      <c r="A30" s="44" t="s">
        <v>546</v>
      </c>
      <c r="B30" s="10" t="s">
        <v>547</v>
      </c>
      <c r="C30" s="47"/>
      <c r="D30" s="10" t="s">
        <v>548</v>
      </c>
      <c r="E30" s="47"/>
      <c r="F30" s="47"/>
      <c r="G30" s="47"/>
      <c r="H30" s="9"/>
    </row>
    <row r="31" ht="14.25" spans="1:8">
      <c r="A31" s="44" t="s">
        <v>525</v>
      </c>
      <c r="B31" s="9" t="s">
        <v>525</v>
      </c>
      <c r="C31" s="47"/>
      <c r="D31" s="66"/>
      <c r="E31" s="47"/>
      <c r="F31" s="47"/>
      <c r="G31" s="47"/>
      <c r="H31" s="9"/>
    </row>
    <row r="32" ht="14.25" spans="1:8">
      <c r="A32" s="50"/>
      <c r="B32" s="10" t="s">
        <v>549</v>
      </c>
      <c r="C32" s="47"/>
      <c r="D32" s="66"/>
      <c r="E32" s="47"/>
      <c r="F32" s="47"/>
      <c r="G32" s="47"/>
      <c r="H32" s="9"/>
    </row>
    <row r="33" ht="14.25" spans="1:8">
      <c r="A33" s="50"/>
      <c r="B33" s="9" t="s">
        <v>525</v>
      </c>
      <c r="C33" s="47"/>
      <c r="D33" s="66"/>
      <c r="E33" s="47"/>
      <c r="F33" s="47"/>
      <c r="G33" s="47"/>
      <c r="H33" s="9"/>
    </row>
    <row r="34" ht="14.25" spans="1:8">
      <c r="A34" s="50"/>
      <c r="B34" s="10" t="s">
        <v>550</v>
      </c>
      <c r="C34" s="47"/>
      <c r="D34" s="66"/>
      <c r="E34" s="47"/>
      <c r="F34" s="47"/>
      <c r="G34" s="47"/>
      <c r="H34" s="9"/>
    </row>
    <row r="35" ht="14.25" spans="1:8">
      <c r="A35" s="50"/>
      <c r="B35" s="9" t="s">
        <v>525</v>
      </c>
      <c r="C35" s="47"/>
      <c r="D35" s="66"/>
      <c r="E35" s="47"/>
      <c r="F35" s="47"/>
      <c r="G35" s="47"/>
      <c r="H35" s="9"/>
    </row>
    <row r="36" ht="14.25" spans="1:8">
      <c r="A36" s="50"/>
      <c r="B36" s="10" t="s">
        <v>551</v>
      </c>
      <c r="C36" s="47"/>
      <c r="D36" s="66"/>
      <c r="E36" s="47"/>
      <c r="F36" s="47"/>
      <c r="G36" s="47"/>
      <c r="H36" s="9"/>
    </row>
    <row r="37" ht="14.25" spans="1:8">
      <c r="A37" s="55"/>
      <c r="B37" s="9" t="s">
        <v>552</v>
      </c>
      <c r="C37" s="47"/>
      <c r="D37" s="66"/>
      <c r="E37" s="47"/>
      <c r="F37" s="47"/>
      <c r="G37" s="47"/>
      <c r="H37" s="9"/>
    </row>
    <row r="38" ht="14.25" spans="1:8">
      <c r="A38" s="46" t="s">
        <v>553</v>
      </c>
      <c r="B38" s="10" t="s">
        <v>554</v>
      </c>
      <c r="C38" s="47"/>
      <c r="D38" s="66"/>
      <c r="E38" s="47"/>
      <c r="F38" s="47"/>
      <c r="G38" s="47"/>
      <c r="H38" s="9"/>
    </row>
    <row r="39" ht="24" customHeight="1" spans="1:8">
      <c r="A39" s="6" t="s">
        <v>525</v>
      </c>
      <c r="B39" s="9" t="s">
        <v>555</v>
      </c>
      <c r="C39" s="47"/>
      <c r="D39" s="66"/>
      <c r="E39" s="47"/>
      <c r="F39" s="47"/>
      <c r="G39" s="47"/>
      <c r="H39" s="9"/>
    </row>
    <row r="40" ht="39" customHeight="1" spans="1:8">
      <c r="A40" s="46" t="s">
        <v>556</v>
      </c>
      <c r="B40" s="9"/>
      <c r="C40" s="9"/>
      <c r="D40" s="9"/>
      <c r="E40" s="9"/>
      <c r="F40" s="9"/>
      <c r="G40" s="9"/>
      <c r="H40" s="9"/>
    </row>
    <row r="41" ht="39" customHeight="1" spans="1:8">
      <c r="A41" s="46" t="s">
        <v>557</v>
      </c>
      <c r="B41" s="9"/>
      <c r="C41" s="9"/>
      <c r="D41" s="9"/>
      <c r="E41" s="9"/>
      <c r="F41" s="9"/>
      <c r="G41" s="9"/>
      <c r="H41" s="9"/>
    </row>
    <row r="42" ht="39" customHeight="1" spans="1:8">
      <c r="A42" s="6" t="s">
        <v>558</v>
      </c>
      <c r="B42" s="9"/>
      <c r="C42" s="9"/>
      <c r="D42" s="9"/>
      <c r="E42" s="9"/>
      <c r="F42" s="9"/>
      <c r="G42" s="9"/>
      <c r="H42" s="9"/>
    </row>
    <row r="43" s="42" customFormat="1" ht="21" customHeight="1" spans="1:8">
      <c r="A43" s="31" t="s">
        <v>559</v>
      </c>
      <c r="B43" s="31"/>
      <c r="C43" s="31"/>
      <c r="D43" s="31"/>
      <c r="E43" s="31"/>
      <c r="F43" s="31"/>
      <c r="G43" s="31"/>
      <c r="H43" s="31"/>
    </row>
    <row r="44" s="42" customFormat="1" ht="21" customHeight="1" spans="1:8">
      <c r="A44" s="31" t="s">
        <v>560</v>
      </c>
      <c r="B44" s="31"/>
      <c r="C44" s="31"/>
      <c r="D44" s="31"/>
      <c r="E44" s="31"/>
      <c r="F44" s="31"/>
      <c r="G44" s="31"/>
      <c r="H44" s="31"/>
    </row>
    <row r="45" ht="21" customHeight="1" spans="1:1">
      <c r="A45" s="67" t="s">
        <v>499</v>
      </c>
    </row>
  </sheetData>
  <mergeCells count="62">
    <mergeCell ref="A1:J1"/>
    <mergeCell ref="A3:J3"/>
    <mergeCell ref="B8:C8"/>
    <mergeCell ref="A22:H22"/>
    <mergeCell ref="A23:C23"/>
    <mergeCell ref="A43:H43"/>
    <mergeCell ref="A44:H44"/>
    <mergeCell ref="B10:B16"/>
    <mergeCell ref="B24:B25"/>
    <mergeCell ref="C24:C25"/>
    <mergeCell ref="C30:C31"/>
    <mergeCell ref="C32:C33"/>
    <mergeCell ref="C34:C35"/>
    <mergeCell ref="C36:C37"/>
    <mergeCell ref="C38:C39"/>
    <mergeCell ref="D11:D12"/>
    <mergeCell ref="D13:D14"/>
    <mergeCell ref="D15:D16"/>
    <mergeCell ref="E11:E12"/>
    <mergeCell ref="E13:E14"/>
    <mergeCell ref="E15:E16"/>
    <mergeCell ref="E23:E25"/>
    <mergeCell ref="E30:E31"/>
    <mergeCell ref="E32:E33"/>
    <mergeCell ref="E34:E35"/>
    <mergeCell ref="E36:E37"/>
    <mergeCell ref="E38:E39"/>
    <mergeCell ref="F11:F12"/>
    <mergeCell ref="F13:F14"/>
    <mergeCell ref="F15:F16"/>
    <mergeCell ref="F30:F31"/>
    <mergeCell ref="F32:F33"/>
    <mergeCell ref="F34:F35"/>
    <mergeCell ref="F36:F37"/>
    <mergeCell ref="F38:F39"/>
    <mergeCell ref="G6:G7"/>
    <mergeCell ref="G11:G12"/>
    <mergeCell ref="G13:G14"/>
    <mergeCell ref="G15:G16"/>
    <mergeCell ref="G30:G31"/>
    <mergeCell ref="G32:G33"/>
    <mergeCell ref="G34:G35"/>
    <mergeCell ref="G36:G37"/>
    <mergeCell ref="G38:G39"/>
    <mergeCell ref="H6:H7"/>
    <mergeCell ref="H11:H12"/>
    <mergeCell ref="H13:H14"/>
    <mergeCell ref="H15:H16"/>
    <mergeCell ref="H30:H31"/>
    <mergeCell ref="H32:H33"/>
    <mergeCell ref="H34:H35"/>
    <mergeCell ref="H36:H37"/>
    <mergeCell ref="H38:H39"/>
    <mergeCell ref="I11:I12"/>
    <mergeCell ref="I13:I14"/>
    <mergeCell ref="I15:I16"/>
    <mergeCell ref="J6:J7"/>
    <mergeCell ref="J8:J16"/>
    <mergeCell ref="B4:J5"/>
    <mergeCell ref="B6:C7"/>
    <mergeCell ref="B17:J19"/>
    <mergeCell ref="B40:H4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55"/>
  <sheetViews>
    <sheetView zoomScale="90" zoomScaleNormal="90" workbookViewId="0">
      <selection activeCell="J166" sqref="J166"/>
    </sheetView>
  </sheetViews>
  <sheetFormatPr defaultColWidth="9" defaultRowHeight="13.5"/>
  <cols>
    <col min="1" max="1" width="7.625" style="2" customWidth="1"/>
    <col min="2" max="2" width="11.125" style="2" customWidth="1"/>
    <col min="3" max="3" width="21.625" style="2" customWidth="1"/>
    <col min="4" max="4" width="12.125" style="2" customWidth="1"/>
    <col min="5" max="5" width="16.375" style="2" customWidth="1"/>
    <col min="6" max="6" width="5.875" style="2" customWidth="1"/>
    <col min="7" max="7" width="16.375" style="2" customWidth="1"/>
    <col min="8" max="8" width="5.875" style="2" customWidth="1"/>
    <col min="9" max="9" width="4.875" style="2" customWidth="1"/>
    <col min="10" max="10" width="19.875" style="2" customWidth="1"/>
    <col min="11" max="16384" width="9" style="2"/>
  </cols>
  <sheetData>
    <row r="1" ht="24.75" spans="1:10">
      <c r="A1" s="3" t="s">
        <v>561</v>
      </c>
      <c r="B1" s="3"/>
      <c r="C1" s="3"/>
      <c r="D1" s="3"/>
      <c r="E1" s="3"/>
      <c r="F1" s="3"/>
      <c r="G1" s="3"/>
      <c r="H1" s="3"/>
      <c r="I1" s="3"/>
      <c r="J1" s="3"/>
    </row>
    <row r="2" ht="25.5" spans="1:10">
      <c r="A2" s="3"/>
      <c r="B2" s="3"/>
      <c r="C2" s="3"/>
      <c r="D2" s="3"/>
      <c r="E2" s="3"/>
      <c r="F2" s="3"/>
      <c r="G2" s="3"/>
      <c r="H2" s="3"/>
      <c r="I2" s="3"/>
      <c r="J2" s="3"/>
    </row>
    <row r="3" ht="22" customHeight="1" spans="1:10">
      <c r="A3" s="4" t="s">
        <v>562</v>
      </c>
      <c r="B3" s="5" t="s">
        <v>563</v>
      </c>
      <c r="C3" s="5"/>
      <c r="D3" s="5"/>
      <c r="E3" s="5"/>
      <c r="F3" s="5"/>
      <c r="G3" s="5"/>
      <c r="H3" s="5"/>
      <c r="I3" s="5"/>
      <c r="J3" s="5"/>
    </row>
    <row r="4" ht="14.25" spans="1:10">
      <c r="A4" s="6" t="s">
        <v>564</v>
      </c>
      <c r="B4" s="7" t="s">
        <v>565</v>
      </c>
      <c r="C4" s="7"/>
      <c r="D4" s="7"/>
      <c r="E4" s="8" t="s">
        <v>566</v>
      </c>
      <c r="F4" s="5" t="s">
        <v>567</v>
      </c>
      <c r="G4" s="5"/>
      <c r="H4" s="5"/>
      <c r="I4" s="5"/>
      <c r="J4" s="5"/>
    </row>
    <row r="5" ht="14.25" spans="1:10">
      <c r="A5" s="6"/>
      <c r="B5" s="7"/>
      <c r="C5" s="7"/>
      <c r="D5" s="7"/>
      <c r="E5" s="9" t="s">
        <v>534</v>
      </c>
      <c r="F5" s="5"/>
      <c r="G5" s="5"/>
      <c r="H5" s="5"/>
      <c r="I5" s="5"/>
      <c r="J5" s="5"/>
    </row>
    <row r="6" ht="14.25" spans="1:10">
      <c r="A6" s="6" t="s">
        <v>568</v>
      </c>
      <c r="B6" s="9"/>
      <c r="C6" s="10" t="s">
        <v>505</v>
      </c>
      <c r="D6" s="10" t="s">
        <v>569</v>
      </c>
      <c r="E6" s="8" t="s">
        <v>569</v>
      </c>
      <c r="F6" s="5" t="s">
        <v>570</v>
      </c>
      <c r="G6" s="5"/>
      <c r="H6" s="5" t="s">
        <v>571</v>
      </c>
      <c r="I6" s="5" t="s">
        <v>572</v>
      </c>
      <c r="J6" s="5"/>
    </row>
    <row r="7" ht="14.25" spans="1:10">
      <c r="A7" s="6"/>
      <c r="B7" s="9"/>
      <c r="C7" s="9" t="s">
        <v>430</v>
      </c>
      <c r="D7" s="9" t="s">
        <v>430</v>
      </c>
      <c r="E7" s="9" t="s">
        <v>573</v>
      </c>
      <c r="F7" s="5"/>
      <c r="G7" s="5"/>
      <c r="H7" s="5"/>
      <c r="I7" s="5"/>
      <c r="J7" s="5"/>
    </row>
    <row r="8" ht="24" customHeight="1" spans="1:10">
      <c r="A8" s="6"/>
      <c r="B8" s="9" t="s">
        <v>515</v>
      </c>
      <c r="C8" s="11">
        <v>123000</v>
      </c>
      <c r="D8" s="12">
        <v>123000</v>
      </c>
      <c r="E8" s="12">
        <v>105541.26</v>
      </c>
      <c r="F8" s="9">
        <v>10</v>
      </c>
      <c r="G8" s="9"/>
      <c r="H8" s="13">
        <f>E8/D8</f>
        <v>0.858059024390244</v>
      </c>
      <c r="I8" s="9">
        <v>8.6</v>
      </c>
      <c r="J8" s="9"/>
    </row>
    <row r="9" ht="14.25" spans="1:10">
      <c r="A9" s="6"/>
      <c r="B9" s="14" t="s">
        <v>517</v>
      </c>
      <c r="C9" s="12">
        <f>C8</f>
        <v>123000</v>
      </c>
      <c r="D9" s="12">
        <f>D8</f>
        <v>123000</v>
      </c>
      <c r="E9" s="12">
        <f>E8</f>
        <v>105541.26</v>
      </c>
      <c r="F9" s="9" t="s">
        <v>435</v>
      </c>
      <c r="G9" s="9"/>
      <c r="H9" s="9" t="s">
        <v>435</v>
      </c>
      <c r="I9" s="9" t="s">
        <v>435</v>
      </c>
      <c r="J9" s="9"/>
    </row>
    <row r="10" ht="14.25" spans="1:10">
      <c r="A10" s="6"/>
      <c r="B10" s="15" t="s">
        <v>518</v>
      </c>
      <c r="C10" s="12"/>
      <c r="D10" s="12"/>
      <c r="E10" s="12"/>
      <c r="F10" s="9"/>
      <c r="G10" s="9"/>
      <c r="H10" s="9"/>
      <c r="I10" s="9"/>
      <c r="J10" s="9"/>
    </row>
    <row r="11" ht="14.25" spans="1:10">
      <c r="A11" s="6"/>
      <c r="B11" s="15" t="s">
        <v>519</v>
      </c>
      <c r="C11" s="12"/>
      <c r="D11" s="12"/>
      <c r="E11" s="12"/>
      <c r="F11" s="9" t="s">
        <v>435</v>
      </c>
      <c r="G11" s="9"/>
      <c r="H11" s="9" t="s">
        <v>435</v>
      </c>
      <c r="I11" s="9" t="s">
        <v>435</v>
      </c>
      <c r="J11" s="9"/>
    </row>
    <row r="12" ht="14.25" spans="1:10">
      <c r="A12" s="6"/>
      <c r="B12" s="15" t="s">
        <v>574</v>
      </c>
      <c r="C12" s="11"/>
      <c r="D12" s="11"/>
      <c r="E12" s="16"/>
      <c r="F12" s="9" t="s">
        <v>435</v>
      </c>
      <c r="G12" s="9"/>
      <c r="H12" s="9" t="s">
        <v>435</v>
      </c>
      <c r="I12" s="9" t="s">
        <v>435</v>
      </c>
      <c r="J12" s="9"/>
    </row>
    <row r="13" ht="23" customHeight="1" spans="1:10">
      <c r="A13" s="17" t="s">
        <v>575</v>
      </c>
      <c r="B13" s="17"/>
      <c r="C13" s="17"/>
      <c r="D13" s="17"/>
      <c r="E13" s="17"/>
      <c r="F13" s="17"/>
      <c r="G13" s="18" t="s">
        <v>576</v>
      </c>
      <c r="H13" s="18"/>
      <c r="I13" s="18"/>
      <c r="J13" s="18"/>
    </row>
    <row r="14" ht="60" customHeight="1" spans="1:10">
      <c r="A14" s="17" t="s">
        <v>577</v>
      </c>
      <c r="B14" s="19" t="s">
        <v>578</v>
      </c>
      <c r="C14" s="19"/>
      <c r="D14" s="19"/>
      <c r="E14" s="19"/>
      <c r="F14" s="19"/>
      <c r="G14" s="20" t="s">
        <v>579</v>
      </c>
      <c r="H14" s="20"/>
      <c r="I14" s="20"/>
      <c r="J14" s="20"/>
    </row>
    <row r="15" ht="14.25" spans="1:10">
      <c r="A15" s="17" t="s">
        <v>524</v>
      </c>
      <c r="B15" s="17"/>
      <c r="C15" s="17"/>
      <c r="D15" s="21" t="s">
        <v>580</v>
      </c>
      <c r="E15" s="21"/>
      <c r="F15" s="21"/>
      <c r="G15" s="22" t="s">
        <v>581</v>
      </c>
      <c r="H15" s="22"/>
      <c r="I15" s="22"/>
      <c r="J15" s="22"/>
    </row>
    <row r="16" ht="14.25" spans="1:10">
      <c r="A16" s="23" t="s">
        <v>582</v>
      </c>
      <c r="B16" s="6" t="s">
        <v>531</v>
      </c>
      <c r="C16" s="10" t="s">
        <v>583</v>
      </c>
      <c r="D16" s="8" t="s">
        <v>525</v>
      </c>
      <c r="E16" s="5" t="s">
        <v>526</v>
      </c>
      <c r="F16" s="24" t="s">
        <v>527</v>
      </c>
      <c r="G16" s="25" t="s">
        <v>528</v>
      </c>
      <c r="H16" s="26" t="s">
        <v>570</v>
      </c>
      <c r="I16" s="26" t="s">
        <v>572</v>
      </c>
      <c r="J16" s="26" t="s">
        <v>584</v>
      </c>
    </row>
    <row r="17" ht="14.25" spans="1:10">
      <c r="A17" s="23"/>
      <c r="B17" s="6"/>
      <c r="C17" s="9" t="s">
        <v>525</v>
      </c>
      <c r="D17" s="9" t="s">
        <v>533</v>
      </c>
      <c r="E17" s="5"/>
      <c r="F17" s="27" t="s">
        <v>534</v>
      </c>
      <c r="G17" s="28" t="s">
        <v>535</v>
      </c>
      <c r="H17" s="26"/>
      <c r="I17" s="26"/>
      <c r="J17" s="26"/>
    </row>
    <row r="18" ht="21" customHeight="1" spans="1:10">
      <c r="A18" s="6" t="s">
        <v>585</v>
      </c>
      <c r="B18" s="9" t="s">
        <v>538</v>
      </c>
      <c r="C18" s="9" t="s">
        <v>586</v>
      </c>
      <c r="D18" s="9" t="s">
        <v>587</v>
      </c>
      <c r="E18" s="9" t="s">
        <v>24</v>
      </c>
      <c r="F18" s="21" t="s">
        <v>588</v>
      </c>
      <c r="G18" s="21" t="s">
        <v>24</v>
      </c>
      <c r="H18" s="21">
        <v>12</v>
      </c>
      <c r="I18" s="21">
        <v>12</v>
      </c>
      <c r="J18" s="21"/>
    </row>
    <row r="19" ht="21" customHeight="1" spans="1:10">
      <c r="A19" s="6"/>
      <c r="B19" s="9" t="s">
        <v>538</v>
      </c>
      <c r="C19" s="9" t="s">
        <v>589</v>
      </c>
      <c r="D19" s="9" t="s">
        <v>590</v>
      </c>
      <c r="E19" s="9" t="s">
        <v>20</v>
      </c>
      <c r="F19" s="21" t="s">
        <v>588</v>
      </c>
      <c r="G19" s="21" t="s">
        <v>20</v>
      </c>
      <c r="H19" s="21">
        <v>11</v>
      </c>
      <c r="I19" s="21">
        <v>11</v>
      </c>
      <c r="J19" s="21"/>
    </row>
    <row r="20" ht="21" customHeight="1" spans="1:10">
      <c r="A20" s="6"/>
      <c r="B20" s="9" t="s">
        <v>540</v>
      </c>
      <c r="C20" s="9" t="s">
        <v>591</v>
      </c>
      <c r="D20" s="9" t="s">
        <v>587</v>
      </c>
      <c r="E20" s="9" t="s">
        <v>592</v>
      </c>
      <c r="F20" s="21" t="s">
        <v>593</v>
      </c>
      <c r="G20" s="21">
        <v>85</v>
      </c>
      <c r="H20" s="21">
        <v>11</v>
      </c>
      <c r="I20" s="21">
        <v>9.8</v>
      </c>
      <c r="J20" s="21" t="s">
        <v>594</v>
      </c>
    </row>
    <row r="21" ht="21" customHeight="1" spans="1:10">
      <c r="A21" s="6"/>
      <c r="B21" s="9" t="s">
        <v>542</v>
      </c>
      <c r="C21" s="9" t="s">
        <v>595</v>
      </c>
      <c r="D21" s="9" t="s">
        <v>590</v>
      </c>
      <c r="E21" s="9" t="s">
        <v>596</v>
      </c>
      <c r="F21" s="21" t="s">
        <v>597</v>
      </c>
      <c r="G21" s="21" t="s">
        <v>596</v>
      </c>
      <c r="H21" s="21">
        <v>11</v>
      </c>
      <c r="I21" s="21">
        <v>11</v>
      </c>
      <c r="J21" s="21"/>
    </row>
    <row r="22" ht="33" customHeight="1" spans="1:10">
      <c r="A22" s="6" t="s">
        <v>598</v>
      </c>
      <c r="B22" s="9" t="s">
        <v>599</v>
      </c>
      <c r="C22" s="9" t="s">
        <v>600</v>
      </c>
      <c r="D22" s="9" t="s">
        <v>539</v>
      </c>
      <c r="E22" s="9" t="s">
        <v>600</v>
      </c>
      <c r="F22" s="28" t="s">
        <v>601</v>
      </c>
      <c r="G22" s="28" t="s">
        <v>600</v>
      </c>
      <c r="H22" s="21">
        <v>11</v>
      </c>
      <c r="I22" s="28">
        <v>11</v>
      </c>
      <c r="J22" s="28"/>
    </row>
    <row r="23" ht="26.25" spans="1:10">
      <c r="A23" s="6"/>
      <c r="B23" s="9" t="s">
        <v>599</v>
      </c>
      <c r="C23" s="9" t="s">
        <v>602</v>
      </c>
      <c r="D23" s="9" t="s">
        <v>539</v>
      </c>
      <c r="E23" s="9" t="s">
        <v>602</v>
      </c>
      <c r="F23" s="28" t="s">
        <v>601</v>
      </c>
      <c r="G23" s="28" t="s">
        <v>602</v>
      </c>
      <c r="H23" s="21">
        <v>11</v>
      </c>
      <c r="I23" s="28">
        <v>11</v>
      </c>
      <c r="J23" s="28"/>
    </row>
    <row r="24" ht="26.25" spans="1:10">
      <c r="A24" s="29" t="s">
        <v>603</v>
      </c>
      <c r="B24" s="9" t="s">
        <v>604</v>
      </c>
      <c r="C24" s="9" t="s">
        <v>605</v>
      </c>
      <c r="D24" s="9" t="s">
        <v>587</v>
      </c>
      <c r="E24" s="9" t="s">
        <v>606</v>
      </c>
      <c r="F24" s="30" t="s">
        <v>593</v>
      </c>
      <c r="G24" s="30" t="s">
        <v>606</v>
      </c>
      <c r="H24" s="21">
        <v>11</v>
      </c>
      <c r="I24" s="30">
        <v>11</v>
      </c>
      <c r="J24" s="30"/>
    </row>
    <row r="25" ht="26.25" spans="1:10">
      <c r="A25" s="29"/>
      <c r="B25" s="9" t="s">
        <v>604</v>
      </c>
      <c r="C25" s="9" t="s">
        <v>607</v>
      </c>
      <c r="D25" s="9" t="s">
        <v>587</v>
      </c>
      <c r="E25" s="9" t="s">
        <v>606</v>
      </c>
      <c r="F25" s="30" t="s">
        <v>593</v>
      </c>
      <c r="G25" s="30" t="s">
        <v>606</v>
      </c>
      <c r="H25" s="21">
        <v>11</v>
      </c>
      <c r="I25" s="30">
        <v>11</v>
      </c>
      <c r="J25" s="30"/>
    </row>
    <row r="26" ht="26.25" spans="1:10">
      <c r="A26" s="29"/>
      <c r="B26" s="9" t="s">
        <v>604</v>
      </c>
      <c r="C26" s="9" t="s">
        <v>608</v>
      </c>
      <c r="D26" s="9" t="s">
        <v>587</v>
      </c>
      <c r="E26" s="9" t="s">
        <v>592</v>
      </c>
      <c r="F26" s="9" t="s">
        <v>593</v>
      </c>
      <c r="G26" s="9">
        <v>80</v>
      </c>
      <c r="H26" s="21">
        <v>11</v>
      </c>
      <c r="I26" s="9">
        <v>9</v>
      </c>
      <c r="J26" s="9" t="s">
        <v>609</v>
      </c>
    </row>
    <row r="27" ht="21" customHeight="1" spans="1:10">
      <c r="A27" s="6" t="s">
        <v>610</v>
      </c>
      <c r="B27" s="6"/>
      <c r="C27" s="9"/>
      <c r="D27" s="9"/>
      <c r="E27" s="9"/>
      <c r="F27" s="9"/>
      <c r="G27" s="9"/>
      <c r="H27" s="9"/>
      <c r="I27" s="9"/>
      <c r="J27" s="9"/>
    </row>
    <row r="28" ht="21" customHeight="1" spans="1:10">
      <c r="A28" s="6" t="s">
        <v>611</v>
      </c>
      <c r="B28" s="9">
        <v>100</v>
      </c>
      <c r="C28" s="9"/>
      <c r="D28" s="9"/>
      <c r="E28" s="9"/>
      <c r="F28" s="9"/>
      <c r="G28" s="9"/>
      <c r="H28" s="9"/>
      <c r="I28" s="5">
        <f>SUM(I18:I26)</f>
        <v>96.8</v>
      </c>
      <c r="J28" s="36" t="s">
        <v>612</v>
      </c>
    </row>
    <row r="29" spans="1:10">
      <c r="A29" s="31" t="s">
        <v>613</v>
      </c>
      <c r="B29" s="31"/>
      <c r="C29" s="31"/>
      <c r="D29" s="31"/>
      <c r="E29" s="31"/>
      <c r="F29" s="31"/>
      <c r="G29" s="31"/>
      <c r="H29" s="31"/>
      <c r="I29" s="31"/>
      <c r="J29" s="31"/>
    </row>
    <row r="30" spans="1:10">
      <c r="A30" s="31" t="s">
        <v>614</v>
      </c>
      <c r="B30" s="31"/>
      <c r="C30" s="31"/>
      <c r="D30" s="31"/>
      <c r="E30" s="31"/>
      <c r="F30" s="31"/>
      <c r="G30" s="31"/>
      <c r="H30" s="31"/>
      <c r="I30" s="31"/>
      <c r="J30" s="31"/>
    </row>
    <row r="31" spans="1:10">
      <c r="A31" s="31" t="s">
        <v>615</v>
      </c>
      <c r="B31" s="31"/>
      <c r="C31" s="31"/>
      <c r="D31" s="31"/>
      <c r="E31" s="31"/>
      <c r="F31" s="31"/>
      <c r="G31" s="31"/>
      <c r="H31" s="31"/>
      <c r="I31" s="31"/>
      <c r="J31" s="31"/>
    </row>
    <row r="32" spans="1:10">
      <c r="A32" s="31" t="s">
        <v>616</v>
      </c>
      <c r="B32" s="31"/>
      <c r="C32" s="31"/>
      <c r="D32" s="31"/>
      <c r="E32" s="31"/>
      <c r="F32" s="31"/>
      <c r="G32" s="31"/>
      <c r="H32" s="31"/>
      <c r="I32" s="31"/>
      <c r="J32" s="31"/>
    </row>
    <row r="33" spans="1:10">
      <c r="A33" s="31" t="s">
        <v>617</v>
      </c>
      <c r="B33" s="31"/>
      <c r="C33" s="31"/>
      <c r="D33" s="31"/>
      <c r="E33" s="31"/>
      <c r="F33" s="31"/>
      <c r="G33" s="31"/>
      <c r="H33" s="31"/>
      <c r="I33" s="31"/>
      <c r="J33" s="31"/>
    </row>
    <row r="37" ht="24.75" spans="1:10">
      <c r="A37" s="3" t="s">
        <v>561</v>
      </c>
      <c r="B37" s="3"/>
      <c r="C37" s="3"/>
      <c r="D37" s="3"/>
      <c r="E37" s="3"/>
      <c r="F37" s="3"/>
      <c r="G37" s="3"/>
      <c r="H37" s="3"/>
      <c r="I37" s="3"/>
      <c r="J37" s="3"/>
    </row>
    <row r="38" ht="25.5" spans="1:10">
      <c r="A38" s="3"/>
      <c r="B38" s="3"/>
      <c r="C38" s="3"/>
      <c r="D38" s="3"/>
      <c r="E38" s="3"/>
      <c r="F38" s="3"/>
      <c r="G38" s="3"/>
      <c r="H38" s="3"/>
      <c r="I38" s="3"/>
      <c r="J38" s="3"/>
    </row>
    <row r="39" ht="19" customHeight="1" spans="1:10">
      <c r="A39" s="4" t="s">
        <v>562</v>
      </c>
      <c r="B39" s="5" t="s">
        <v>618</v>
      </c>
      <c r="C39" s="5"/>
      <c r="D39" s="5"/>
      <c r="E39" s="5"/>
      <c r="F39" s="5"/>
      <c r="G39" s="5"/>
      <c r="H39" s="5"/>
      <c r="I39" s="5"/>
      <c r="J39" s="5"/>
    </row>
    <row r="40" ht="14.25" spans="1:10">
      <c r="A40" s="6" t="s">
        <v>564</v>
      </c>
      <c r="B40" s="7" t="s">
        <v>565</v>
      </c>
      <c r="C40" s="7"/>
      <c r="D40" s="7"/>
      <c r="E40" s="8" t="s">
        <v>566</v>
      </c>
      <c r="F40" s="5" t="s">
        <v>567</v>
      </c>
      <c r="G40" s="5"/>
      <c r="H40" s="5"/>
      <c r="I40" s="5"/>
      <c r="J40" s="5"/>
    </row>
    <row r="41" ht="14.25" spans="1:10">
      <c r="A41" s="6"/>
      <c r="B41" s="7"/>
      <c r="C41" s="7"/>
      <c r="D41" s="7"/>
      <c r="E41" s="9" t="s">
        <v>534</v>
      </c>
      <c r="F41" s="5"/>
      <c r="G41" s="5"/>
      <c r="H41" s="5"/>
      <c r="I41" s="5"/>
      <c r="J41" s="5"/>
    </row>
    <row r="42" ht="14.25" spans="1:10">
      <c r="A42" s="6" t="s">
        <v>568</v>
      </c>
      <c r="B42" s="9"/>
      <c r="C42" s="10" t="s">
        <v>505</v>
      </c>
      <c r="D42" s="10" t="s">
        <v>569</v>
      </c>
      <c r="E42" s="8" t="s">
        <v>569</v>
      </c>
      <c r="F42" s="5" t="s">
        <v>570</v>
      </c>
      <c r="G42" s="5"/>
      <c r="H42" s="5" t="s">
        <v>571</v>
      </c>
      <c r="I42" s="5" t="s">
        <v>572</v>
      </c>
      <c r="J42" s="5"/>
    </row>
    <row r="43" ht="14.25" spans="1:10">
      <c r="A43" s="6"/>
      <c r="B43" s="9"/>
      <c r="C43" s="9" t="s">
        <v>430</v>
      </c>
      <c r="D43" s="9" t="s">
        <v>430</v>
      </c>
      <c r="E43" s="9" t="s">
        <v>573</v>
      </c>
      <c r="F43" s="5"/>
      <c r="G43" s="5"/>
      <c r="H43" s="5"/>
      <c r="I43" s="5"/>
      <c r="J43" s="5"/>
    </row>
    <row r="44" ht="25" customHeight="1" spans="1:10">
      <c r="A44" s="6"/>
      <c r="B44" s="9" t="s">
        <v>515</v>
      </c>
      <c r="C44" s="11">
        <v>156000</v>
      </c>
      <c r="D44" s="12">
        <v>156000</v>
      </c>
      <c r="E44" s="12">
        <v>139963.5</v>
      </c>
      <c r="F44" s="9">
        <v>10</v>
      </c>
      <c r="G44" s="9"/>
      <c r="H44" s="13">
        <f>E44/D44</f>
        <v>0.897201923076923</v>
      </c>
      <c r="I44" s="9">
        <v>9</v>
      </c>
      <c r="J44" s="9"/>
    </row>
    <row r="45" ht="14.25" spans="1:10">
      <c r="A45" s="6"/>
      <c r="B45" s="14" t="s">
        <v>517</v>
      </c>
      <c r="C45" s="12">
        <v>156000</v>
      </c>
      <c r="D45" s="12">
        <v>156000</v>
      </c>
      <c r="E45" s="12">
        <v>139963.5</v>
      </c>
      <c r="F45" s="9" t="s">
        <v>435</v>
      </c>
      <c r="G45" s="9"/>
      <c r="H45" s="9" t="s">
        <v>435</v>
      </c>
      <c r="I45" s="9" t="s">
        <v>435</v>
      </c>
      <c r="J45" s="9"/>
    </row>
    <row r="46" ht="14.25" spans="1:10">
      <c r="A46" s="6"/>
      <c r="B46" s="15" t="s">
        <v>518</v>
      </c>
      <c r="C46" s="12"/>
      <c r="D46" s="12"/>
      <c r="E46" s="12"/>
      <c r="F46" s="9"/>
      <c r="G46" s="9"/>
      <c r="H46" s="9"/>
      <c r="I46" s="9"/>
      <c r="J46" s="9"/>
    </row>
    <row r="47" ht="14.25" spans="1:10">
      <c r="A47" s="6"/>
      <c r="B47" s="15" t="s">
        <v>519</v>
      </c>
      <c r="C47" s="12"/>
      <c r="D47" s="12"/>
      <c r="E47" s="12"/>
      <c r="F47" s="9" t="s">
        <v>435</v>
      </c>
      <c r="G47" s="9"/>
      <c r="H47" s="9" t="s">
        <v>435</v>
      </c>
      <c r="I47" s="9" t="s">
        <v>435</v>
      </c>
      <c r="J47" s="9"/>
    </row>
    <row r="48" ht="14.25" spans="1:10">
      <c r="A48" s="6"/>
      <c r="B48" s="15" t="s">
        <v>574</v>
      </c>
      <c r="C48" s="11"/>
      <c r="D48" s="11"/>
      <c r="E48" s="16"/>
      <c r="F48" s="9" t="s">
        <v>435</v>
      </c>
      <c r="G48" s="9"/>
      <c r="H48" s="9" t="s">
        <v>435</v>
      </c>
      <c r="I48" s="9" t="s">
        <v>435</v>
      </c>
      <c r="J48" s="9"/>
    </row>
    <row r="49" ht="14.25" spans="1:10">
      <c r="A49" s="17" t="s">
        <v>575</v>
      </c>
      <c r="B49" s="17"/>
      <c r="C49" s="17"/>
      <c r="D49" s="17"/>
      <c r="E49" s="17"/>
      <c r="F49" s="17"/>
      <c r="G49" s="18" t="s">
        <v>576</v>
      </c>
      <c r="H49" s="18"/>
      <c r="I49" s="18"/>
      <c r="J49" s="18"/>
    </row>
    <row r="50" ht="56" customHeight="1" spans="1:10">
      <c r="A50" s="17" t="s">
        <v>577</v>
      </c>
      <c r="B50" s="19" t="s">
        <v>619</v>
      </c>
      <c r="C50" s="19"/>
      <c r="D50" s="19"/>
      <c r="E50" s="19"/>
      <c r="F50" s="19"/>
      <c r="G50" s="20" t="s">
        <v>619</v>
      </c>
      <c r="H50" s="20"/>
      <c r="I50" s="20"/>
      <c r="J50" s="20"/>
    </row>
    <row r="51" ht="22" customHeight="1" spans="1:10">
      <c r="A51" s="17" t="s">
        <v>524</v>
      </c>
      <c r="B51" s="17"/>
      <c r="C51" s="17"/>
      <c r="D51" s="21" t="s">
        <v>580</v>
      </c>
      <c r="E51" s="21"/>
      <c r="F51" s="21"/>
      <c r="G51" s="22" t="s">
        <v>581</v>
      </c>
      <c r="H51" s="22"/>
      <c r="I51" s="22"/>
      <c r="J51" s="22"/>
    </row>
    <row r="52" ht="14.25" spans="1:10">
      <c r="A52" s="23" t="s">
        <v>582</v>
      </c>
      <c r="B52" s="6" t="s">
        <v>531</v>
      </c>
      <c r="C52" s="10" t="s">
        <v>583</v>
      </c>
      <c r="D52" s="8" t="s">
        <v>525</v>
      </c>
      <c r="E52" s="5" t="s">
        <v>526</v>
      </c>
      <c r="F52" s="24" t="s">
        <v>527</v>
      </c>
      <c r="G52" s="25" t="s">
        <v>528</v>
      </c>
      <c r="H52" s="26" t="s">
        <v>570</v>
      </c>
      <c r="I52" s="26" t="s">
        <v>572</v>
      </c>
      <c r="J52" s="26" t="s">
        <v>584</v>
      </c>
    </row>
    <row r="53" ht="14.25" spans="1:10">
      <c r="A53" s="23"/>
      <c r="B53" s="6"/>
      <c r="C53" s="9" t="s">
        <v>525</v>
      </c>
      <c r="D53" s="9" t="s">
        <v>533</v>
      </c>
      <c r="E53" s="5"/>
      <c r="F53" s="27" t="s">
        <v>534</v>
      </c>
      <c r="G53" s="28" t="s">
        <v>535</v>
      </c>
      <c r="H53" s="26"/>
      <c r="I53" s="26"/>
      <c r="J53" s="26"/>
    </row>
    <row r="54" ht="39" spans="1:10">
      <c r="A54" s="6" t="s">
        <v>585</v>
      </c>
      <c r="B54" s="8" t="s">
        <v>538</v>
      </c>
      <c r="C54" s="7" t="s">
        <v>620</v>
      </c>
      <c r="D54" s="7" t="s">
        <v>587</v>
      </c>
      <c r="E54" s="7" t="s">
        <v>621</v>
      </c>
      <c r="F54" s="21" t="s">
        <v>622</v>
      </c>
      <c r="G54" s="21">
        <v>1200</v>
      </c>
      <c r="H54" s="21">
        <v>9</v>
      </c>
      <c r="I54" s="21">
        <v>5.4</v>
      </c>
      <c r="J54" s="21" t="s">
        <v>623</v>
      </c>
    </row>
    <row r="55" ht="26.25" spans="1:10">
      <c r="A55" s="6"/>
      <c r="B55" s="8" t="s">
        <v>538</v>
      </c>
      <c r="C55" s="7" t="s">
        <v>624</v>
      </c>
      <c r="D55" s="32" t="s">
        <v>587</v>
      </c>
      <c r="E55" s="7" t="s">
        <v>46</v>
      </c>
      <c r="F55" s="21" t="s">
        <v>588</v>
      </c>
      <c r="G55" s="21" t="s">
        <v>46</v>
      </c>
      <c r="H55" s="21">
        <v>9</v>
      </c>
      <c r="I55" s="21">
        <v>9</v>
      </c>
      <c r="J55" s="21"/>
    </row>
    <row r="56" ht="14.25" spans="1:10">
      <c r="A56" s="6"/>
      <c r="B56" s="8" t="s">
        <v>538</v>
      </c>
      <c r="C56" s="7" t="s">
        <v>625</v>
      </c>
      <c r="D56" s="7" t="s">
        <v>587</v>
      </c>
      <c r="E56" s="7" t="s">
        <v>93</v>
      </c>
      <c r="F56" s="21" t="s">
        <v>626</v>
      </c>
      <c r="G56" s="21" t="s">
        <v>93</v>
      </c>
      <c r="H56" s="21">
        <v>9</v>
      </c>
      <c r="I56" s="21">
        <v>9</v>
      </c>
      <c r="J56" s="21"/>
    </row>
    <row r="57" ht="26.25" spans="1:10">
      <c r="A57" s="6"/>
      <c r="B57" s="8" t="s">
        <v>538</v>
      </c>
      <c r="C57" s="7" t="s">
        <v>627</v>
      </c>
      <c r="D57" s="7" t="s">
        <v>587</v>
      </c>
      <c r="E57" s="7" t="s">
        <v>40</v>
      </c>
      <c r="F57" s="21" t="s">
        <v>588</v>
      </c>
      <c r="G57" s="21" t="s">
        <v>40</v>
      </c>
      <c r="H57" s="21">
        <v>9</v>
      </c>
      <c r="I57" s="21">
        <v>9</v>
      </c>
      <c r="J57" s="21"/>
    </row>
    <row r="58" ht="14.25" spans="1:10">
      <c r="A58" s="6"/>
      <c r="B58" s="8" t="s">
        <v>540</v>
      </c>
      <c r="C58" s="7" t="s">
        <v>628</v>
      </c>
      <c r="D58" s="7" t="s">
        <v>587</v>
      </c>
      <c r="E58" s="7" t="s">
        <v>592</v>
      </c>
      <c r="F58" s="21" t="s">
        <v>593</v>
      </c>
      <c r="G58" s="21">
        <v>95</v>
      </c>
      <c r="H58" s="21">
        <v>9</v>
      </c>
      <c r="I58" s="21">
        <v>9</v>
      </c>
      <c r="J58" s="21"/>
    </row>
    <row r="59" ht="39" spans="1:10">
      <c r="A59" s="6"/>
      <c r="B59" s="8" t="s">
        <v>540</v>
      </c>
      <c r="C59" s="7" t="s">
        <v>629</v>
      </c>
      <c r="D59" s="7" t="s">
        <v>587</v>
      </c>
      <c r="E59" s="7" t="s">
        <v>606</v>
      </c>
      <c r="F59" s="21" t="s">
        <v>593</v>
      </c>
      <c r="G59" s="21">
        <v>85</v>
      </c>
      <c r="H59" s="21">
        <v>9</v>
      </c>
      <c r="I59" s="21">
        <v>8.5</v>
      </c>
      <c r="J59" s="21" t="s">
        <v>630</v>
      </c>
    </row>
    <row r="60" ht="23" customHeight="1" spans="1:10">
      <c r="A60" s="6"/>
      <c r="B60" s="8" t="s">
        <v>542</v>
      </c>
      <c r="C60" s="7" t="s">
        <v>595</v>
      </c>
      <c r="D60" s="7" t="s">
        <v>590</v>
      </c>
      <c r="E60" s="7" t="s">
        <v>596</v>
      </c>
      <c r="F60" s="21" t="s">
        <v>597</v>
      </c>
      <c r="G60" s="21" t="s">
        <v>596</v>
      </c>
      <c r="H60" s="21">
        <v>9</v>
      </c>
      <c r="I60" s="21">
        <v>9</v>
      </c>
      <c r="J60" s="21"/>
    </row>
    <row r="61" ht="26.25" spans="1:10">
      <c r="A61" s="6" t="s">
        <v>598</v>
      </c>
      <c r="B61" s="33" t="s">
        <v>599</v>
      </c>
      <c r="C61" s="7" t="s">
        <v>631</v>
      </c>
      <c r="D61" s="7" t="s">
        <v>587</v>
      </c>
      <c r="E61" s="7" t="s">
        <v>592</v>
      </c>
      <c r="F61" s="28" t="s">
        <v>593</v>
      </c>
      <c r="G61" s="28" t="s">
        <v>592</v>
      </c>
      <c r="H61" s="21">
        <v>9</v>
      </c>
      <c r="I61" s="28">
        <v>9</v>
      </c>
      <c r="J61" s="28"/>
    </row>
    <row r="62" ht="26.25" spans="1:10">
      <c r="A62" s="6"/>
      <c r="B62" s="34" t="s">
        <v>599</v>
      </c>
      <c r="C62" s="7" t="s">
        <v>632</v>
      </c>
      <c r="D62" s="7" t="s">
        <v>587</v>
      </c>
      <c r="E62" s="7" t="s">
        <v>606</v>
      </c>
      <c r="F62" s="28" t="s">
        <v>593</v>
      </c>
      <c r="G62" s="28">
        <v>80</v>
      </c>
      <c r="H62" s="21">
        <v>9</v>
      </c>
      <c r="I62" s="28">
        <v>8</v>
      </c>
      <c r="J62" s="28"/>
    </row>
    <row r="63" ht="26.25" spans="1:10">
      <c r="A63" s="29" t="s">
        <v>603</v>
      </c>
      <c r="B63" s="34" t="s">
        <v>604</v>
      </c>
      <c r="C63" s="7" t="s">
        <v>633</v>
      </c>
      <c r="D63" s="7" t="s">
        <v>587</v>
      </c>
      <c r="E63" s="7" t="s">
        <v>606</v>
      </c>
      <c r="F63" s="35" t="s">
        <v>593</v>
      </c>
      <c r="G63" s="35" t="s">
        <v>606</v>
      </c>
      <c r="H63" s="21">
        <v>5</v>
      </c>
      <c r="I63" s="30">
        <v>5</v>
      </c>
      <c r="J63" s="35"/>
    </row>
    <row r="64" ht="26.25" spans="1:10">
      <c r="A64" s="29"/>
      <c r="B64" s="34" t="s">
        <v>604</v>
      </c>
      <c r="C64" s="7" t="s">
        <v>634</v>
      </c>
      <c r="D64" s="7" t="s">
        <v>587</v>
      </c>
      <c r="E64" s="7" t="s">
        <v>606</v>
      </c>
      <c r="F64" s="35" t="s">
        <v>593</v>
      </c>
      <c r="G64" s="35" t="s">
        <v>606</v>
      </c>
      <c r="H64" s="21">
        <v>5</v>
      </c>
      <c r="I64" s="30">
        <v>5</v>
      </c>
      <c r="J64" s="35"/>
    </row>
    <row r="65" ht="17" customHeight="1" spans="1:10">
      <c r="A65" s="6" t="s">
        <v>610</v>
      </c>
      <c r="B65" s="6"/>
      <c r="C65" s="37"/>
      <c r="D65" s="37"/>
      <c r="E65" s="37"/>
      <c r="F65" s="37"/>
      <c r="G65" s="37"/>
      <c r="H65" s="37"/>
      <c r="I65" s="37"/>
      <c r="J65" s="37"/>
    </row>
    <row r="66" ht="17" customHeight="1" spans="1:10">
      <c r="A66" s="6" t="s">
        <v>611</v>
      </c>
      <c r="B66" s="9">
        <v>100</v>
      </c>
      <c r="C66" s="9"/>
      <c r="D66" s="9"/>
      <c r="E66" s="9"/>
      <c r="F66" s="9"/>
      <c r="G66" s="9"/>
      <c r="H66" s="9"/>
      <c r="I66" s="5">
        <f>SUM(I54:I64)</f>
        <v>85.9</v>
      </c>
      <c r="J66" s="5" t="s">
        <v>635</v>
      </c>
    </row>
    <row r="70" ht="24.75" spans="1:10">
      <c r="A70" s="3" t="s">
        <v>561</v>
      </c>
      <c r="B70" s="3"/>
      <c r="C70" s="3"/>
      <c r="D70" s="3"/>
      <c r="E70" s="3"/>
      <c r="F70" s="3"/>
      <c r="G70" s="3"/>
      <c r="H70" s="3"/>
      <c r="I70" s="3"/>
      <c r="J70" s="3"/>
    </row>
    <row r="71" ht="25.5" spans="1:10">
      <c r="A71" s="3"/>
      <c r="B71" s="3"/>
      <c r="C71" s="3"/>
      <c r="D71" s="3"/>
      <c r="E71" s="3"/>
      <c r="F71" s="3"/>
      <c r="G71" s="3"/>
      <c r="H71" s="3"/>
      <c r="I71" s="3"/>
      <c r="J71" s="3"/>
    </row>
    <row r="72" ht="23" customHeight="1" spans="1:10">
      <c r="A72" s="4" t="s">
        <v>562</v>
      </c>
      <c r="B72" s="5" t="s">
        <v>636</v>
      </c>
      <c r="C72" s="5"/>
      <c r="D72" s="5"/>
      <c r="E72" s="5"/>
      <c r="F72" s="5"/>
      <c r="G72" s="5"/>
      <c r="H72" s="5"/>
      <c r="I72" s="5"/>
      <c r="J72" s="5"/>
    </row>
    <row r="73" ht="14.25" spans="1:10">
      <c r="A73" s="6" t="s">
        <v>564</v>
      </c>
      <c r="B73" s="7" t="s">
        <v>565</v>
      </c>
      <c r="C73" s="7"/>
      <c r="D73" s="7"/>
      <c r="E73" s="8" t="s">
        <v>566</v>
      </c>
      <c r="F73" s="5" t="s">
        <v>567</v>
      </c>
      <c r="G73" s="5"/>
      <c r="H73" s="5"/>
      <c r="I73" s="5"/>
      <c r="J73" s="5"/>
    </row>
    <row r="74" ht="14.25" spans="1:10">
      <c r="A74" s="6"/>
      <c r="B74" s="7"/>
      <c r="C74" s="7"/>
      <c r="D74" s="7"/>
      <c r="E74" s="9" t="s">
        <v>534</v>
      </c>
      <c r="F74" s="5"/>
      <c r="G74" s="5"/>
      <c r="H74" s="5"/>
      <c r="I74" s="5"/>
      <c r="J74" s="5"/>
    </row>
    <row r="75" ht="14.25" spans="1:10">
      <c r="A75" s="6" t="s">
        <v>568</v>
      </c>
      <c r="B75" s="9"/>
      <c r="C75" s="10" t="s">
        <v>505</v>
      </c>
      <c r="D75" s="10" t="s">
        <v>569</v>
      </c>
      <c r="E75" s="8" t="s">
        <v>569</v>
      </c>
      <c r="F75" s="5" t="s">
        <v>570</v>
      </c>
      <c r="G75" s="5"/>
      <c r="H75" s="5" t="s">
        <v>571</v>
      </c>
      <c r="I75" s="5" t="s">
        <v>572</v>
      </c>
      <c r="J75" s="5"/>
    </row>
    <row r="76" ht="14.25" spans="1:10">
      <c r="A76" s="6"/>
      <c r="B76" s="9"/>
      <c r="C76" s="9" t="s">
        <v>430</v>
      </c>
      <c r="D76" s="9" t="s">
        <v>430</v>
      </c>
      <c r="E76" s="9" t="s">
        <v>573</v>
      </c>
      <c r="F76" s="5"/>
      <c r="G76" s="5"/>
      <c r="H76" s="5"/>
      <c r="I76" s="5"/>
      <c r="J76" s="5"/>
    </row>
    <row r="77" ht="14.25" spans="1:10">
      <c r="A77" s="6"/>
      <c r="B77" s="9" t="s">
        <v>515</v>
      </c>
      <c r="C77" s="11">
        <v>480000</v>
      </c>
      <c r="D77" s="12">
        <v>480000</v>
      </c>
      <c r="E77" s="12">
        <v>475974</v>
      </c>
      <c r="F77" s="9">
        <v>10</v>
      </c>
      <c r="G77" s="9"/>
      <c r="H77" s="13">
        <f>E77/D77</f>
        <v>0.9916125</v>
      </c>
      <c r="I77" s="9">
        <v>9.9</v>
      </c>
      <c r="J77" s="9"/>
    </row>
    <row r="78" ht="14.25" spans="1:10">
      <c r="A78" s="6"/>
      <c r="B78" s="14" t="s">
        <v>517</v>
      </c>
      <c r="C78" s="12">
        <v>480000</v>
      </c>
      <c r="D78" s="12">
        <v>480000</v>
      </c>
      <c r="E78" s="12">
        <v>475974</v>
      </c>
      <c r="F78" s="9" t="s">
        <v>435</v>
      </c>
      <c r="G78" s="9"/>
      <c r="H78" s="9" t="s">
        <v>435</v>
      </c>
      <c r="I78" s="9" t="s">
        <v>435</v>
      </c>
      <c r="J78" s="9"/>
    </row>
    <row r="79" ht="14.25" spans="1:10">
      <c r="A79" s="6"/>
      <c r="B79" s="15" t="s">
        <v>518</v>
      </c>
      <c r="C79" s="12"/>
      <c r="D79" s="12"/>
      <c r="E79" s="12"/>
      <c r="F79" s="9"/>
      <c r="G79" s="9"/>
      <c r="H79" s="9"/>
      <c r="I79" s="9"/>
      <c r="J79" s="9"/>
    </row>
    <row r="80" ht="14.25" spans="1:10">
      <c r="A80" s="6"/>
      <c r="B80" s="15" t="s">
        <v>519</v>
      </c>
      <c r="C80" s="12"/>
      <c r="D80" s="12"/>
      <c r="E80" s="12"/>
      <c r="F80" s="9" t="s">
        <v>435</v>
      </c>
      <c r="G80" s="9"/>
      <c r="H80" s="9" t="s">
        <v>435</v>
      </c>
      <c r="I80" s="9" t="s">
        <v>435</v>
      </c>
      <c r="J80" s="9"/>
    </row>
    <row r="81" ht="14.25" spans="1:10">
      <c r="A81" s="6"/>
      <c r="B81" s="15" t="s">
        <v>574</v>
      </c>
      <c r="C81" s="11"/>
      <c r="D81" s="11"/>
      <c r="E81" s="16"/>
      <c r="F81" s="9" t="s">
        <v>435</v>
      </c>
      <c r="G81" s="9"/>
      <c r="H81" s="9" t="s">
        <v>435</v>
      </c>
      <c r="I81" s="9" t="s">
        <v>435</v>
      </c>
      <c r="J81" s="9"/>
    </row>
    <row r="82" ht="14.25" spans="1:10">
      <c r="A82" s="17" t="s">
        <v>575</v>
      </c>
      <c r="B82" s="17"/>
      <c r="C82" s="17"/>
      <c r="D82" s="17"/>
      <c r="E82" s="17"/>
      <c r="F82" s="17"/>
      <c r="G82" s="18" t="s">
        <v>576</v>
      </c>
      <c r="H82" s="18"/>
      <c r="I82" s="18"/>
      <c r="J82" s="18"/>
    </row>
    <row r="83" ht="33" customHeight="1" spans="1:10">
      <c r="A83" s="17" t="s">
        <v>577</v>
      </c>
      <c r="B83" s="19" t="s">
        <v>637</v>
      </c>
      <c r="C83" s="19"/>
      <c r="D83" s="19"/>
      <c r="E83" s="19"/>
      <c r="F83" s="19"/>
      <c r="G83" s="20" t="s">
        <v>637</v>
      </c>
      <c r="H83" s="20"/>
      <c r="I83" s="20"/>
      <c r="J83" s="20"/>
    </row>
    <row r="84" ht="14.25" spans="1:10">
      <c r="A84" s="17" t="s">
        <v>524</v>
      </c>
      <c r="B84" s="17"/>
      <c r="C84" s="17"/>
      <c r="D84" s="21" t="s">
        <v>580</v>
      </c>
      <c r="E84" s="21"/>
      <c r="F84" s="21"/>
      <c r="G84" s="22" t="s">
        <v>581</v>
      </c>
      <c r="H84" s="22"/>
      <c r="I84" s="22"/>
      <c r="J84" s="22"/>
    </row>
    <row r="85" ht="14.25" spans="1:10">
      <c r="A85" s="23" t="s">
        <v>582</v>
      </c>
      <c r="B85" s="6" t="s">
        <v>531</v>
      </c>
      <c r="C85" s="10" t="s">
        <v>583</v>
      </c>
      <c r="D85" s="8" t="s">
        <v>525</v>
      </c>
      <c r="E85" s="5" t="s">
        <v>526</v>
      </c>
      <c r="F85" s="24" t="s">
        <v>527</v>
      </c>
      <c r="G85" s="25" t="s">
        <v>528</v>
      </c>
      <c r="H85" s="26" t="s">
        <v>570</v>
      </c>
      <c r="I85" s="26" t="s">
        <v>572</v>
      </c>
      <c r="J85" s="26" t="s">
        <v>584</v>
      </c>
    </row>
    <row r="86" ht="14.25" spans="1:10">
      <c r="A86" s="23"/>
      <c r="B86" s="6"/>
      <c r="C86" s="9" t="s">
        <v>525</v>
      </c>
      <c r="D86" s="9" t="s">
        <v>533</v>
      </c>
      <c r="E86" s="5"/>
      <c r="F86" s="27" t="s">
        <v>534</v>
      </c>
      <c r="G86" s="28" t="s">
        <v>535</v>
      </c>
      <c r="H86" s="26"/>
      <c r="I86" s="26"/>
      <c r="J86" s="26"/>
    </row>
    <row r="87" ht="39" spans="1:10">
      <c r="A87" s="6" t="s">
        <v>585</v>
      </c>
      <c r="B87" s="8" t="s">
        <v>538</v>
      </c>
      <c r="C87" s="7" t="s">
        <v>638</v>
      </c>
      <c r="D87" s="7" t="s">
        <v>587</v>
      </c>
      <c r="E87" s="7" t="s">
        <v>11</v>
      </c>
      <c r="F87" s="21" t="s">
        <v>639</v>
      </c>
      <c r="G87" s="21" t="s">
        <v>11</v>
      </c>
      <c r="H87" s="21">
        <v>7</v>
      </c>
      <c r="I87" s="21">
        <v>7</v>
      </c>
      <c r="J87" s="21"/>
    </row>
    <row r="88" ht="39" spans="1:10">
      <c r="A88" s="6"/>
      <c r="B88" s="8" t="s">
        <v>538</v>
      </c>
      <c r="C88" s="7" t="s">
        <v>640</v>
      </c>
      <c r="D88" s="7" t="s">
        <v>587</v>
      </c>
      <c r="E88" s="7" t="s">
        <v>20</v>
      </c>
      <c r="F88" s="21" t="s">
        <v>639</v>
      </c>
      <c r="G88" s="21">
        <v>2</v>
      </c>
      <c r="H88" s="21">
        <v>7</v>
      </c>
      <c r="I88" s="21">
        <v>4</v>
      </c>
      <c r="J88" s="40" t="s">
        <v>641</v>
      </c>
    </row>
    <row r="89" ht="24" customHeight="1" spans="1:10">
      <c r="A89" s="6"/>
      <c r="B89" s="8" t="s">
        <v>538</v>
      </c>
      <c r="C89" s="7" t="s">
        <v>642</v>
      </c>
      <c r="D89" s="7" t="s">
        <v>587</v>
      </c>
      <c r="E89" s="7" t="s">
        <v>24</v>
      </c>
      <c r="F89" s="21" t="s">
        <v>643</v>
      </c>
      <c r="G89" s="21" t="s">
        <v>24</v>
      </c>
      <c r="H89" s="21">
        <v>7</v>
      </c>
      <c r="I89" s="21">
        <v>7</v>
      </c>
      <c r="J89" s="21"/>
    </row>
    <row r="90" ht="24" customHeight="1" spans="1:10">
      <c r="A90" s="6"/>
      <c r="B90" s="8" t="s">
        <v>538</v>
      </c>
      <c r="C90" s="7" t="s">
        <v>644</v>
      </c>
      <c r="D90" s="7" t="s">
        <v>539</v>
      </c>
      <c r="E90" s="7" t="s">
        <v>645</v>
      </c>
      <c r="F90" s="21" t="s">
        <v>646</v>
      </c>
      <c r="G90" s="21" t="s">
        <v>645</v>
      </c>
      <c r="H90" s="21">
        <v>8</v>
      </c>
      <c r="I90" s="21">
        <v>8</v>
      </c>
      <c r="J90" s="21"/>
    </row>
    <row r="91" ht="26.25" spans="1:10">
      <c r="A91" s="6"/>
      <c r="B91" s="8" t="s">
        <v>538</v>
      </c>
      <c r="C91" s="7" t="s">
        <v>647</v>
      </c>
      <c r="D91" s="7" t="s">
        <v>587</v>
      </c>
      <c r="E91" s="7" t="s">
        <v>46</v>
      </c>
      <c r="F91" s="21" t="s">
        <v>643</v>
      </c>
      <c r="G91" s="21">
        <v>5</v>
      </c>
      <c r="H91" s="21">
        <v>7</v>
      </c>
      <c r="I91" s="21">
        <v>3.5</v>
      </c>
      <c r="J91" s="21" t="s">
        <v>648</v>
      </c>
    </row>
    <row r="92" ht="24" customHeight="1" spans="1:10">
      <c r="A92" s="6"/>
      <c r="B92" s="8" t="s">
        <v>540</v>
      </c>
      <c r="C92" s="7" t="s">
        <v>649</v>
      </c>
      <c r="D92" s="7" t="s">
        <v>587</v>
      </c>
      <c r="E92" s="7" t="s">
        <v>650</v>
      </c>
      <c r="F92" s="21" t="s">
        <v>593</v>
      </c>
      <c r="G92" s="21" t="s">
        <v>650</v>
      </c>
      <c r="H92" s="21">
        <v>7</v>
      </c>
      <c r="I92" s="21">
        <v>7</v>
      </c>
      <c r="J92" s="21"/>
    </row>
    <row r="93" ht="24" customHeight="1" spans="1:10">
      <c r="A93" s="6"/>
      <c r="B93" s="8" t="s">
        <v>540</v>
      </c>
      <c r="C93" s="7" t="s">
        <v>651</v>
      </c>
      <c r="D93" s="7" t="s">
        <v>587</v>
      </c>
      <c r="E93" s="7" t="s">
        <v>606</v>
      </c>
      <c r="F93" s="21" t="s">
        <v>593</v>
      </c>
      <c r="G93" s="21" t="s">
        <v>606</v>
      </c>
      <c r="H93" s="21">
        <v>7</v>
      </c>
      <c r="I93" s="21">
        <v>7</v>
      </c>
      <c r="J93" s="21"/>
    </row>
    <row r="94" ht="14.25" spans="1:10">
      <c r="A94" s="6"/>
      <c r="B94" s="8" t="s">
        <v>540</v>
      </c>
      <c r="C94" s="7" t="s">
        <v>652</v>
      </c>
      <c r="D94" s="7" t="s">
        <v>587</v>
      </c>
      <c r="E94" s="7" t="s">
        <v>606</v>
      </c>
      <c r="F94" s="21" t="s">
        <v>593</v>
      </c>
      <c r="G94" s="21" t="s">
        <v>606</v>
      </c>
      <c r="H94" s="21">
        <v>7</v>
      </c>
      <c r="I94" s="21">
        <v>7</v>
      </c>
      <c r="J94" s="21"/>
    </row>
    <row r="95" ht="14.25" spans="1:10">
      <c r="A95" s="6"/>
      <c r="B95" s="8" t="s">
        <v>540</v>
      </c>
      <c r="C95" s="7" t="s">
        <v>653</v>
      </c>
      <c r="D95" s="7" t="s">
        <v>587</v>
      </c>
      <c r="E95" s="7" t="s">
        <v>606</v>
      </c>
      <c r="F95" s="21" t="s">
        <v>593</v>
      </c>
      <c r="G95" s="21" t="s">
        <v>606</v>
      </c>
      <c r="H95" s="21">
        <v>8</v>
      </c>
      <c r="I95" s="21">
        <v>8</v>
      </c>
      <c r="J95" s="21"/>
    </row>
    <row r="96" ht="20" customHeight="1" spans="1:10">
      <c r="A96" s="6"/>
      <c r="B96" s="8" t="s">
        <v>542</v>
      </c>
      <c r="C96" s="7" t="s">
        <v>595</v>
      </c>
      <c r="D96" s="7" t="s">
        <v>590</v>
      </c>
      <c r="E96" s="7" t="s">
        <v>596</v>
      </c>
      <c r="F96" s="21" t="s">
        <v>597</v>
      </c>
      <c r="G96" s="21" t="s">
        <v>596</v>
      </c>
      <c r="H96" s="21">
        <v>8</v>
      </c>
      <c r="I96" s="21">
        <v>8</v>
      </c>
      <c r="J96" s="21"/>
    </row>
    <row r="97" ht="14.25" spans="1:10">
      <c r="A97" s="6"/>
      <c r="B97" s="8" t="s">
        <v>542</v>
      </c>
      <c r="C97" s="7" t="s">
        <v>654</v>
      </c>
      <c r="D97" s="7" t="s">
        <v>590</v>
      </c>
      <c r="E97" s="7" t="s">
        <v>11</v>
      </c>
      <c r="F97" s="21" t="s">
        <v>655</v>
      </c>
      <c r="G97" s="21" t="s">
        <v>11</v>
      </c>
      <c r="H97" s="21">
        <v>7</v>
      </c>
      <c r="I97" s="21">
        <v>7</v>
      </c>
      <c r="J97" s="21"/>
    </row>
    <row r="98" ht="26.25" spans="1:10">
      <c r="A98" s="6" t="s">
        <v>598</v>
      </c>
      <c r="B98" s="8" t="s">
        <v>656</v>
      </c>
      <c r="C98" s="7" t="s">
        <v>657</v>
      </c>
      <c r="D98" s="7" t="s">
        <v>539</v>
      </c>
      <c r="E98" s="7" t="s">
        <v>657</v>
      </c>
      <c r="F98" s="28" t="s">
        <v>588</v>
      </c>
      <c r="G98" s="28" t="s">
        <v>657</v>
      </c>
      <c r="H98" s="21">
        <v>10</v>
      </c>
      <c r="I98" s="28">
        <v>10</v>
      </c>
      <c r="J98" s="28"/>
    </row>
    <row r="99" ht="26.25" spans="1:10">
      <c r="A99" s="29" t="s">
        <v>603</v>
      </c>
      <c r="B99" s="38" t="s">
        <v>604</v>
      </c>
      <c r="C99" s="7" t="s">
        <v>658</v>
      </c>
      <c r="D99" s="7" t="s">
        <v>587</v>
      </c>
      <c r="E99" s="7" t="s">
        <v>606</v>
      </c>
      <c r="F99" s="35" t="s">
        <v>593</v>
      </c>
      <c r="G99" s="35" t="s">
        <v>606</v>
      </c>
      <c r="H99" s="21">
        <v>10</v>
      </c>
      <c r="I99" s="30">
        <v>10</v>
      </c>
      <c r="J99" s="35"/>
    </row>
    <row r="100" ht="19" customHeight="1" spans="1:10">
      <c r="A100" s="6" t="s">
        <v>610</v>
      </c>
      <c r="B100" s="6"/>
      <c r="C100" s="37"/>
      <c r="D100" s="37"/>
      <c r="E100" s="37"/>
      <c r="F100" s="37"/>
      <c r="G100" s="37"/>
      <c r="H100" s="37"/>
      <c r="I100" s="37"/>
      <c r="J100" s="37"/>
    </row>
    <row r="101" ht="18" customHeight="1" spans="1:10">
      <c r="A101" s="6" t="s">
        <v>611</v>
      </c>
      <c r="B101" s="9">
        <v>100</v>
      </c>
      <c r="C101" s="9"/>
      <c r="D101" s="9"/>
      <c r="E101" s="9"/>
      <c r="F101" s="9"/>
      <c r="G101" s="9"/>
      <c r="H101" s="9"/>
      <c r="I101" s="5">
        <f>SUM(I87:I99)</f>
        <v>93.5</v>
      </c>
      <c r="J101" s="5" t="s">
        <v>635</v>
      </c>
    </row>
    <row r="105" ht="24.75" spans="1:10">
      <c r="A105" s="3" t="s">
        <v>561</v>
      </c>
      <c r="B105" s="3"/>
      <c r="C105" s="3"/>
      <c r="D105" s="3"/>
      <c r="E105" s="3"/>
      <c r="F105" s="3"/>
      <c r="G105" s="3"/>
      <c r="H105" s="3"/>
      <c r="I105" s="3"/>
      <c r="J105" s="3"/>
    </row>
    <row r="106" ht="25.5" spans="1:10">
      <c r="A106" s="3"/>
      <c r="B106" s="3"/>
      <c r="C106" s="3"/>
      <c r="D106" s="3"/>
      <c r="E106" s="3"/>
      <c r="F106" s="3"/>
      <c r="G106" s="3"/>
      <c r="H106" s="3"/>
      <c r="I106" s="3"/>
      <c r="J106" s="3"/>
    </row>
    <row r="107" ht="25" customHeight="1" spans="1:10">
      <c r="A107" s="4" t="s">
        <v>562</v>
      </c>
      <c r="B107" s="5" t="s">
        <v>659</v>
      </c>
      <c r="C107" s="5"/>
      <c r="D107" s="5"/>
      <c r="E107" s="5"/>
      <c r="F107" s="5"/>
      <c r="G107" s="5"/>
      <c r="H107" s="5"/>
      <c r="I107" s="5"/>
      <c r="J107" s="5"/>
    </row>
    <row r="108" ht="14.25" spans="1:10">
      <c r="A108" s="6" t="s">
        <v>564</v>
      </c>
      <c r="B108" s="7" t="s">
        <v>565</v>
      </c>
      <c r="C108" s="7"/>
      <c r="D108" s="7"/>
      <c r="E108" s="8" t="s">
        <v>566</v>
      </c>
      <c r="F108" s="5" t="s">
        <v>567</v>
      </c>
      <c r="G108" s="5"/>
      <c r="H108" s="5"/>
      <c r="I108" s="5"/>
      <c r="J108" s="5"/>
    </row>
    <row r="109" ht="14.25" spans="1:10">
      <c r="A109" s="6"/>
      <c r="B109" s="7"/>
      <c r="C109" s="7"/>
      <c r="D109" s="7"/>
      <c r="E109" s="9" t="s">
        <v>534</v>
      </c>
      <c r="F109" s="5"/>
      <c r="G109" s="5"/>
      <c r="H109" s="5"/>
      <c r="I109" s="5"/>
      <c r="J109" s="5"/>
    </row>
    <row r="110" ht="14.25" spans="1:10">
      <c r="A110" s="6" t="s">
        <v>568</v>
      </c>
      <c r="B110" s="9"/>
      <c r="C110" s="10" t="s">
        <v>505</v>
      </c>
      <c r="D110" s="10" t="s">
        <v>569</v>
      </c>
      <c r="E110" s="8" t="s">
        <v>569</v>
      </c>
      <c r="F110" s="5" t="s">
        <v>570</v>
      </c>
      <c r="G110" s="5"/>
      <c r="H110" s="5" t="s">
        <v>571</v>
      </c>
      <c r="I110" s="5" t="s">
        <v>572</v>
      </c>
      <c r="J110" s="5"/>
    </row>
    <row r="111" ht="14.25" spans="1:10">
      <c r="A111" s="6"/>
      <c r="B111" s="9"/>
      <c r="C111" s="9" t="s">
        <v>430</v>
      </c>
      <c r="D111" s="9" t="s">
        <v>430</v>
      </c>
      <c r="E111" s="9" t="s">
        <v>573</v>
      </c>
      <c r="F111" s="5"/>
      <c r="G111" s="5"/>
      <c r="H111" s="5"/>
      <c r="I111" s="5"/>
      <c r="J111" s="5"/>
    </row>
    <row r="112" ht="21" customHeight="1" spans="1:10">
      <c r="A112" s="6"/>
      <c r="B112" s="9" t="s">
        <v>515</v>
      </c>
      <c r="C112" s="11">
        <v>590000</v>
      </c>
      <c r="D112" s="12">
        <v>590000</v>
      </c>
      <c r="E112" s="12">
        <v>570000</v>
      </c>
      <c r="F112" s="9">
        <v>10</v>
      </c>
      <c r="G112" s="9"/>
      <c r="H112" s="13">
        <f>E112/D112</f>
        <v>0.966101694915254</v>
      </c>
      <c r="I112" s="9">
        <v>9.7</v>
      </c>
      <c r="J112" s="9"/>
    </row>
    <row r="113" ht="14.25" spans="1:10">
      <c r="A113" s="6"/>
      <c r="B113" s="14" t="s">
        <v>517</v>
      </c>
      <c r="C113" s="12">
        <v>590000</v>
      </c>
      <c r="D113" s="12">
        <v>590000</v>
      </c>
      <c r="E113" s="12">
        <v>570000</v>
      </c>
      <c r="F113" s="9" t="s">
        <v>435</v>
      </c>
      <c r="G113" s="9"/>
      <c r="H113" s="9" t="s">
        <v>435</v>
      </c>
      <c r="I113" s="9" t="s">
        <v>435</v>
      </c>
      <c r="J113" s="9"/>
    </row>
    <row r="114" ht="14.25" spans="1:10">
      <c r="A114" s="6"/>
      <c r="B114" s="15" t="s">
        <v>518</v>
      </c>
      <c r="C114" s="12"/>
      <c r="D114" s="12"/>
      <c r="E114" s="12"/>
      <c r="F114" s="9"/>
      <c r="G114" s="9"/>
      <c r="H114" s="9"/>
      <c r="I114" s="9"/>
      <c r="J114" s="9"/>
    </row>
    <row r="115" ht="14.25" spans="1:10">
      <c r="A115" s="6"/>
      <c r="B115" s="15" t="s">
        <v>519</v>
      </c>
      <c r="C115" s="12"/>
      <c r="D115" s="12"/>
      <c r="E115" s="12"/>
      <c r="F115" s="9" t="s">
        <v>435</v>
      </c>
      <c r="G115" s="9"/>
      <c r="H115" s="9" t="s">
        <v>435</v>
      </c>
      <c r="I115" s="9" t="s">
        <v>435</v>
      </c>
      <c r="J115" s="9"/>
    </row>
    <row r="116" ht="14.25" spans="1:10">
      <c r="A116" s="6"/>
      <c r="B116" s="15" t="s">
        <v>574</v>
      </c>
      <c r="C116" s="11"/>
      <c r="D116" s="11"/>
      <c r="E116" s="16"/>
      <c r="F116" s="9" t="s">
        <v>435</v>
      </c>
      <c r="G116" s="9"/>
      <c r="H116" s="9" t="s">
        <v>435</v>
      </c>
      <c r="I116" s="9" t="s">
        <v>435</v>
      </c>
      <c r="J116" s="9"/>
    </row>
    <row r="117" ht="14.25" spans="1:10">
      <c r="A117" s="17" t="s">
        <v>575</v>
      </c>
      <c r="B117" s="17"/>
      <c r="C117" s="17"/>
      <c r="D117" s="17"/>
      <c r="E117" s="17"/>
      <c r="F117" s="17"/>
      <c r="G117" s="18" t="s">
        <v>576</v>
      </c>
      <c r="H117" s="18"/>
      <c r="I117" s="18"/>
      <c r="J117" s="18"/>
    </row>
    <row r="118" ht="35" customHeight="1" spans="1:10">
      <c r="A118" s="17" t="s">
        <v>577</v>
      </c>
      <c r="B118" s="19" t="s">
        <v>660</v>
      </c>
      <c r="C118" s="19"/>
      <c r="D118" s="19"/>
      <c r="E118" s="19"/>
      <c r="F118" s="19"/>
      <c r="G118" s="20" t="s">
        <v>660</v>
      </c>
      <c r="H118" s="20"/>
      <c r="I118" s="20"/>
      <c r="J118" s="20"/>
    </row>
    <row r="119" ht="24" customHeight="1" spans="1:10">
      <c r="A119" s="17" t="s">
        <v>524</v>
      </c>
      <c r="B119" s="17"/>
      <c r="C119" s="17"/>
      <c r="D119" s="21" t="s">
        <v>580</v>
      </c>
      <c r="E119" s="21"/>
      <c r="F119" s="21"/>
      <c r="G119" s="22" t="s">
        <v>581</v>
      </c>
      <c r="H119" s="22"/>
      <c r="I119" s="22"/>
      <c r="J119" s="22"/>
    </row>
    <row r="120" ht="14.25" spans="1:10">
      <c r="A120" s="23" t="s">
        <v>582</v>
      </c>
      <c r="B120" s="6" t="s">
        <v>531</v>
      </c>
      <c r="C120" s="10" t="s">
        <v>583</v>
      </c>
      <c r="D120" s="8" t="s">
        <v>525</v>
      </c>
      <c r="E120" s="5" t="s">
        <v>526</v>
      </c>
      <c r="F120" s="24" t="s">
        <v>527</v>
      </c>
      <c r="G120" s="25" t="s">
        <v>528</v>
      </c>
      <c r="H120" s="26" t="s">
        <v>570</v>
      </c>
      <c r="I120" s="26" t="s">
        <v>572</v>
      </c>
      <c r="J120" s="26" t="s">
        <v>584</v>
      </c>
    </row>
    <row r="121" ht="14.25" spans="1:10">
      <c r="A121" s="23"/>
      <c r="B121" s="6"/>
      <c r="C121" s="9" t="s">
        <v>525</v>
      </c>
      <c r="D121" s="9" t="s">
        <v>533</v>
      </c>
      <c r="E121" s="5"/>
      <c r="F121" s="27" t="s">
        <v>534</v>
      </c>
      <c r="G121" s="28" t="s">
        <v>535</v>
      </c>
      <c r="H121" s="26"/>
      <c r="I121" s="26"/>
      <c r="J121" s="26"/>
    </row>
    <row r="122" ht="30" customHeight="1" spans="1:10">
      <c r="A122" s="6" t="s">
        <v>585</v>
      </c>
      <c r="B122" s="8" t="s">
        <v>538</v>
      </c>
      <c r="C122" s="7" t="s">
        <v>661</v>
      </c>
      <c r="D122" s="7" t="s">
        <v>539</v>
      </c>
      <c r="E122" s="7" t="s">
        <v>12</v>
      </c>
      <c r="F122" s="21" t="s">
        <v>662</v>
      </c>
      <c r="G122" s="21" t="s">
        <v>12</v>
      </c>
      <c r="H122" s="21">
        <v>15</v>
      </c>
      <c r="I122" s="21">
        <v>15</v>
      </c>
      <c r="J122" s="21"/>
    </row>
    <row r="123" ht="30" customHeight="1" spans="1:10">
      <c r="A123" s="6"/>
      <c r="B123" s="8" t="s">
        <v>540</v>
      </c>
      <c r="C123" s="7" t="s">
        <v>663</v>
      </c>
      <c r="D123" s="7" t="s">
        <v>587</v>
      </c>
      <c r="E123" s="7" t="s">
        <v>606</v>
      </c>
      <c r="F123" s="21" t="s">
        <v>593</v>
      </c>
      <c r="G123" s="21" t="s">
        <v>606</v>
      </c>
      <c r="H123" s="21">
        <v>14</v>
      </c>
      <c r="I123" s="21">
        <v>14</v>
      </c>
      <c r="J123" s="21"/>
    </row>
    <row r="124" ht="51.75" spans="1:10">
      <c r="A124" s="6"/>
      <c r="B124" s="8" t="s">
        <v>540</v>
      </c>
      <c r="C124" s="7" t="s">
        <v>664</v>
      </c>
      <c r="D124" s="7" t="s">
        <v>587</v>
      </c>
      <c r="E124" s="7" t="s">
        <v>606</v>
      </c>
      <c r="F124" s="21" t="s">
        <v>593</v>
      </c>
      <c r="G124" s="21">
        <v>70</v>
      </c>
      <c r="H124" s="21">
        <v>14</v>
      </c>
      <c r="I124" s="21">
        <v>10.8</v>
      </c>
      <c r="J124" s="21" t="s">
        <v>665</v>
      </c>
    </row>
    <row r="125" ht="30" customHeight="1" spans="1:10">
      <c r="A125" s="6"/>
      <c r="B125" s="8" t="s">
        <v>542</v>
      </c>
      <c r="C125" s="7" t="s">
        <v>666</v>
      </c>
      <c r="D125" s="7" t="s">
        <v>539</v>
      </c>
      <c r="E125" s="7" t="s">
        <v>592</v>
      </c>
      <c r="F125" s="21" t="s">
        <v>593</v>
      </c>
      <c r="G125" s="21">
        <v>90</v>
      </c>
      <c r="H125" s="21">
        <v>15</v>
      </c>
      <c r="I125" s="21">
        <v>15</v>
      </c>
      <c r="J125" s="21"/>
    </row>
    <row r="126" ht="30" customHeight="1" spans="1:10">
      <c r="A126" s="6"/>
      <c r="B126" s="8" t="s">
        <v>542</v>
      </c>
      <c r="C126" s="7" t="s">
        <v>595</v>
      </c>
      <c r="D126" s="7" t="s">
        <v>590</v>
      </c>
      <c r="E126" s="7" t="s">
        <v>667</v>
      </c>
      <c r="F126" s="21" t="s">
        <v>597</v>
      </c>
      <c r="G126" s="21" t="s">
        <v>667</v>
      </c>
      <c r="H126" s="21">
        <v>14</v>
      </c>
      <c r="I126" s="21">
        <v>14</v>
      </c>
      <c r="J126" s="21"/>
    </row>
    <row r="127" ht="30" customHeight="1" spans="1:10">
      <c r="A127" s="6" t="s">
        <v>598</v>
      </c>
      <c r="B127" s="8" t="s">
        <v>599</v>
      </c>
      <c r="C127" s="7" t="s">
        <v>668</v>
      </c>
      <c r="D127" s="7" t="s">
        <v>587</v>
      </c>
      <c r="E127" s="7" t="s">
        <v>28</v>
      </c>
      <c r="F127" s="28" t="s">
        <v>597</v>
      </c>
      <c r="G127" s="28" t="s">
        <v>28</v>
      </c>
      <c r="H127" s="21">
        <v>14</v>
      </c>
      <c r="I127" s="28">
        <v>14</v>
      </c>
      <c r="J127" s="28"/>
    </row>
    <row r="128" s="1" customFormat="1" ht="30" customHeight="1" spans="1:10">
      <c r="A128" s="29" t="s">
        <v>603</v>
      </c>
      <c r="B128" s="39" t="s">
        <v>604</v>
      </c>
      <c r="C128" s="9" t="s">
        <v>669</v>
      </c>
      <c r="D128" s="7" t="s">
        <v>587</v>
      </c>
      <c r="E128" s="7" t="s">
        <v>606</v>
      </c>
      <c r="F128" s="30" t="s">
        <v>593</v>
      </c>
      <c r="G128" s="30" t="s">
        <v>606</v>
      </c>
      <c r="H128" s="21">
        <v>14</v>
      </c>
      <c r="I128" s="30">
        <v>14</v>
      </c>
      <c r="J128" s="30"/>
    </row>
    <row r="129" ht="20" customHeight="1" spans="1:10">
      <c r="A129" s="6" t="s">
        <v>610</v>
      </c>
      <c r="B129" s="6"/>
      <c r="C129" s="37"/>
      <c r="D129" s="37"/>
      <c r="E129" s="37"/>
      <c r="F129" s="37"/>
      <c r="G129" s="37"/>
      <c r="H129" s="37"/>
      <c r="I129" s="37"/>
      <c r="J129" s="37"/>
    </row>
    <row r="130" ht="20" customHeight="1" spans="1:10">
      <c r="A130" s="6" t="s">
        <v>611</v>
      </c>
      <c r="B130" s="9">
        <v>100</v>
      </c>
      <c r="C130" s="9"/>
      <c r="D130" s="9"/>
      <c r="E130" s="9"/>
      <c r="F130" s="9"/>
      <c r="G130" s="9"/>
      <c r="H130" s="9"/>
      <c r="I130" s="5">
        <f>SUM(I122:I128)</f>
        <v>96.8</v>
      </c>
      <c r="J130" s="5" t="s">
        <v>635</v>
      </c>
    </row>
    <row r="134" ht="24.75" spans="1:10">
      <c r="A134" s="3" t="s">
        <v>561</v>
      </c>
      <c r="B134" s="3"/>
      <c r="C134" s="3"/>
      <c r="D134" s="3"/>
      <c r="E134" s="3"/>
      <c r="F134" s="3"/>
      <c r="G134" s="3"/>
      <c r="H134" s="3"/>
      <c r="I134" s="3"/>
      <c r="J134" s="3"/>
    </row>
    <row r="135" ht="25.5" spans="1:10">
      <c r="A135" s="3"/>
      <c r="B135" s="3"/>
      <c r="C135" s="3"/>
      <c r="D135" s="3"/>
      <c r="E135" s="3"/>
      <c r="F135" s="3"/>
      <c r="G135" s="3"/>
      <c r="H135" s="3"/>
      <c r="I135" s="3"/>
      <c r="J135" s="3"/>
    </row>
    <row r="136" ht="23" customHeight="1" spans="1:10">
      <c r="A136" s="4" t="s">
        <v>562</v>
      </c>
      <c r="B136" s="5" t="s">
        <v>670</v>
      </c>
      <c r="C136" s="5"/>
      <c r="D136" s="5"/>
      <c r="E136" s="5"/>
      <c r="F136" s="5"/>
      <c r="G136" s="5"/>
      <c r="H136" s="5"/>
      <c r="I136" s="5"/>
      <c r="J136" s="5"/>
    </row>
    <row r="137" ht="14.25" spans="1:10">
      <c r="A137" s="6" t="s">
        <v>564</v>
      </c>
      <c r="B137" s="7" t="s">
        <v>565</v>
      </c>
      <c r="C137" s="7"/>
      <c r="D137" s="7"/>
      <c r="E137" s="8" t="s">
        <v>566</v>
      </c>
      <c r="F137" s="5" t="s">
        <v>567</v>
      </c>
      <c r="G137" s="5"/>
      <c r="H137" s="5"/>
      <c r="I137" s="5"/>
      <c r="J137" s="5"/>
    </row>
    <row r="138" ht="14.25" spans="1:10">
      <c r="A138" s="6"/>
      <c r="B138" s="7"/>
      <c r="C138" s="7"/>
      <c r="D138" s="7"/>
      <c r="E138" s="9" t="s">
        <v>534</v>
      </c>
      <c r="F138" s="5"/>
      <c r="G138" s="5"/>
      <c r="H138" s="5"/>
      <c r="I138" s="5"/>
      <c r="J138" s="5"/>
    </row>
    <row r="139" ht="14.25" spans="1:10">
      <c r="A139" s="6" t="s">
        <v>568</v>
      </c>
      <c r="B139" s="9"/>
      <c r="C139" s="10" t="s">
        <v>505</v>
      </c>
      <c r="D139" s="10" t="s">
        <v>569</v>
      </c>
      <c r="E139" s="8" t="s">
        <v>569</v>
      </c>
      <c r="F139" s="5" t="s">
        <v>570</v>
      </c>
      <c r="G139" s="5"/>
      <c r="H139" s="5" t="s">
        <v>571</v>
      </c>
      <c r="I139" s="5" t="s">
        <v>572</v>
      </c>
      <c r="J139" s="5"/>
    </row>
    <row r="140" ht="14.25" spans="1:10">
      <c r="A140" s="6"/>
      <c r="B140" s="9"/>
      <c r="C140" s="9" t="s">
        <v>430</v>
      </c>
      <c r="D140" s="9" t="s">
        <v>430</v>
      </c>
      <c r="E140" s="9" t="s">
        <v>573</v>
      </c>
      <c r="F140" s="5"/>
      <c r="G140" s="5"/>
      <c r="H140" s="5"/>
      <c r="I140" s="5"/>
      <c r="J140" s="5"/>
    </row>
    <row r="141" ht="16" customHeight="1" spans="1:10">
      <c r="A141" s="6"/>
      <c r="B141" s="9" t="s">
        <v>515</v>
      </c>
      <c r="C141" s="11">
        <v>6000</v>
      </c>
      <c r="D141" s="12">
        <v>6000</v>
      </c>
      <c r="E141" s="12">
        <v>5580</v>
      </c>
      <c r="F141" s="9">
        <v>10</v>
      </c>
      <c r="G141" s="9"/>
      <c r="H141" s="13">
        <f>E141/D141</f>
        <v>0.93</v>
      </c>
      <c r="I141" s="9">
        <v>9.3</v>
      </c>
      <c r="J141" s="9"/>
    </row>
    <row r="142" ht="14.25" spans="1:10">
      <c r="A142" s="6"/>
      <c r="B142" s="14" t="s">
        <v>517</v>
      </c>
      <c r="C142" s="12"/>
      <c r="D142" s="12"/>
      <c r="E142" s="12"/>
      <c r="F142" s="9" t="s">
        <v>435</v>
      </c>
      <c r="G142" s="9"/>
      <c r="H142" s="9" t="s">
        <v>435</v>
      </c>
      <c r="I142" s="9" t="s">
        <v>435</v>
      </c>
      <c r="J142" s="9"/>
    </row>
    <row r="143" ht="14.25" spans="1:10">
      <c r="A143" s="6"/>
      <c r="B143" s="15" t="s">
        <v>518</v>
      </c>
      <c r="C143" s="12"/>
      <c r="D143" s="12"/>
      <c r="E143" s="12"/>
      <c r="F143" s="9"/>
      <c r="G143" s="9"/>
      <c r="H143" s="9"/>
      <c r="I143" s="9"/>
      <c r="J143" s="9"/>
    </row>
    <row r="144" ht="17" customHeight="1" spans="1:10">
      <c r="A144" s="6"/>
      <c r="B144" s="15" t="s">
        <v>519</v>
      </c>
      <c r="C144" s="12"/>
      <c r="D144" s="12"/>
      <c r="E144" s="12"/>
      <c r="F144" s="9" t="s">
        <v>435</v>
      </c>
      <c r="G144" s="9"/>
      <c r="H144" s="9" t="s">
        <v>435</v>
      </c>
      <c r="I144" s="9" t="s">
        <v>435</v>
      </c>
      <c r="J144" s="9"/>
    </row>
    <row r="145" ht="17" customHeight="1" spans="1:10">
      <c r="A145" s="6"/>
      <c r="B145" s="15" t="s">
        <v>574</v>
      </c>
      <c r="C145" s="11"/>
      <c r="D145" s="11"/>
      <c r="E145" s="16"/>
      <c r="F145" s="9" t="s">
        <v>435</v>
      </c>
      <c r="G145" s="9"/>
      <c r="H145" s="9" t="s">
        <v>435</v>
      </c>
      <c r="I145" s="9" t="s">
        <v>435</v>
      </c>
      <c r="J145" s="9"/>
    </row>
    <row r="146" ht="17" customHeight="1" spans="1:10">
      <c r="A146" s="17" t="s">
        <v>575</v>
      </c>
      <c r="B146" s="17"/>
      <c r="C146" s="17"/>
      <c r="D146" s="17"/>
      <c r="E146" s="17"/>
      <c r="F146" s="17"/>
      <c r="G146" s="18" t="s">
        <v>576</v>
      </c>
      <c r="H146" s="18"/>
      <c r="I146" s="18"/>
      <c r="J146" s="18"/>
    </row>
    <row r="147" ht="26.25" spans="1:10">
      <c r="A147" s="17" t="s">
        <v>577</v>
      </c>
      <c r="B147" s="19" t="s">
        <v>671</v>
      </c>
      <c r="C147" s="19"/>
      <c r="D147" s="19"/>
      <c r="E147" s="19"/>
      <c r="F147" s="19"/>
      <c r="G147" s="20" t="s">
        <v>671</v>
      </c>
      <c r="H147" s="20"/>
      <c r="I147" s="20"/>
      <c r="J147" s="20"/>
    </row>
    <row r="148" ht="14.25" spans="1:10">
      <c r="A148" s="17" t="s">
        <v>524</v>
      </c>
      <c r="B148" s="17"/>
      <c r="C148" s="17"/>
      <c r="D148" s="21" t="s">
        <v>580</v>
      </c>
      <c r="E148" s="21"/>
      <c r="F148" s="21"/>
      <c r="G148" s="22" t="s">
        <v>581</v>
      </c>
      <c r="H148" s="22"/>
      <c r="I148" s="22"/>
      <c r="J148" s="22"/>
    </row>
    <row r="149" ht="14.25" spans="1:10">
      <c r="A149" s="23" t="s">
        <v>582</v>
      </c>
      <c r="B149" s="6" t="s">
        <v>531</v>
      </c>
      <c r="C149" s="10" t="s">
        <v>583</v>
      </c>
      <c r="D149" s="8" t="s">
        <v>525</v>
      </c>
      <c r="E149" s="5" t="s">
        <v>526</v>
      </c>
      <c r="F149" s="24" t="s">
        <v>527</v>
      </c>
      <c r="G149" s="25" t="s">
        <v>528</v>
      </c>
      <c r="H149" s="26" t="s">
        <v>570</v>
      </c>
      <c r="I149" s="26" t="s">
        <v>572</v>
      </c>
      <c r="J149" s="26" t="s">
        <v>584</v>
      </c>
    </row>
    <row r="150" ht="14.25" spans="1:10">
      <c r="A150" s="23"/>
      <c r="B150" s="6"/>
      <c r="C150" s="9" t="s">
        <v>525</v>
      </c>
      <c r="D150" s="9" t="s">
        <v>533</v>
      </c>
      <c r="E150" s="5"/>
      <c r="F150" s="27" t="s">
        <v>534</v>
      </c>
      <c r="G150" s="28" t="s">
        <v>535</v>
      </c>
      <c r="H150" s="26"/>
      <c r="I150" s="26"/>
      <c r="J150" s="26"/>
    </row>
    <row r="151" ht="36" customHeight="1" spans="1:10">
      <c r="A151" s="6" t="s">
        <v>585</v>
      </c>
      <c r="B151" s="8" t="s">
        <v>538</v>
      </c>
      <c r="C151" s="7" t="s">
        <v>672</v>
      </c>
      <c r="D151" s="7" t="s">
        <v>539</v>
      </c>
      <c r="E151" s="7" t="s">
        <v>48</v>
      </c>
      <c r="F151" s="21" t="s">
        <v>673</v>
      </c>
      <c r="G151" s="21" t="s">
        <v>48</v>
      </c>
      <c r="H151" s="21">
        <v>35</v>
      </c>
      <c r="I151" s="21">
        <v>35</v>
      </c>
      <c r="J151" s="21"/>
    </row>
    <row r="152" ht="36" customHeight="1" spans="1:10">
      <c r="A152" s="6" t="s">
        <v>598</v>
      </c>
      <c r="B152" s="8" t="s">
        <v>656</v>
      </c>
      <c r="C152" s="7" t="s">
        <v>674</v>
      </c>
      <c r="D152" s="7" t="s">
        <v>539</v>
      </c>
      <c r="E152" s="7" t="s">
        <v>675</v>
      </c>
      <c r="F152" s="28" t="s">
        <v>597</v>
      </c>
      <c r="G152" s="28" t="s">
        <v>675</v>
      </c>
      <c r="H152" s="21">
        <v>35</v>
      </c>
      <c r="I152" s="28">
        <v>35</v>
      </c>
      <c r="J152" s="28"/>
    </row>
    <row r="153" ht="40" customHeight="1" spans="1:10">
      <c r="A153" s="29" t="s">
        <v>603</v>
      </c>
      <c r="B153" s="39" t="s">
        <v>604</v>
      </c>
      <c r="C153" s="9" t="s">
        <v>676</v>
      </c>
      <c r="D153" s="7" t="s">
        <v>587</v>
      </c>
      <c r="E153" s="7" t="s">
        <v>592</v>
      </c>
      <c r="F153" s="30" t="s">
        <v>593</v>
      </c>
      <c r="G153" s="30">
        <v>90</v>
      </c>
      <c r="H153" s="21">
        <v>30</v>
      </c>
      <c r="I153" s="30">
        <v>28</v>
      </c>
      <c r="J153" s="41" t="s">
        <v>677</v>
      </c>
    </row>
    <row r="154" ht="24" customHeight="1" spans="1:10">
      <c r="A154" s="6" t="s">
        <v>610</v>
      </c>
      <c r="B154" s="6"/>
      <c r="C154" s="37"/>
      <c r="D154" s="37"/>
      <c r="E154" s="37"/>
      <c r="F154" s="37"/>
      <c r="G154" s="37"/>
      <c r="H154" s="37"/>
      <c r="I154" s="37"/>
      <c r="J154" s="37"/>
    </row>
    <row r="155" ht="24" customHeight="1" spans="1:10">
      <c r="A155" s="6" t="s">
        <v>611</v>
      </c>
      <c r="B155" s="9">
        <v>100</v>
      </c>
      <c r="C155" s="9"/>
      <c r="D155" s="9"/>
      <c r="E155" s="9"/>
      <c r="F155" s="9"/>
      <c r="G155" s="9"/>
      <c r="H155" s="9"/>
      <c r="I155" s="5">
        <f>SUM(I151:I153)</f>
        <v>98</v>
      </c>
      <c r="J155" s="5" t="s">
        <v>635</v>
      </c>
    </row>
  </sheetData>
  <mergeCells count="202">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B28:H28"/>
    <mergeCell ref="A29:J29"/>
    <mergeCell ref="A30:J30"/>
    <mergeCell ref="A31:J31"/>
    <mergeCell ref="A32:J32"/>
    <mergeCell ref="A33:J33"/>
    <mergeCell ref="A37:J37"/>
    <mergeCell ref="B39:J39"/>
    <mergeCell ref="F44:G44"/>
    <mergeCell ref="I44:J44"/>
    <mergeCell ref="F47:G47"/>
    <mergeCell ref="I47:J47"/>
    <mergeCell ref="F48:G48"/>
    <mergeCell ref="I48:J48"/>
    <mergeCell ref="A49:F49"/>
    <mergeCell ref="G49:J49"/>
    <mergeCell ref="B50:F50"/>
    <mergeCell ref="G50:J50"/>
    <mergeCell ref="A51:C51"/>
    <mergeCell ref="D51:F51"/>
    <mergeCell ref="G51:J51"/>
    <mergeCell ref="A65:B65"/>
    <mergeCell ref="C65:J65"/>
    <mergeCell ref="B66:H66"/>
    <mergeCell ref="A70:J70"/>
    <mergeCell ref="B72:J72"/>
    <mergeCell ref="F77:G77"/>
    <mergeCell ref="I77:J77"/>
    <mergeCell ref="F80:G80"/>
    <mergeCell ref="I80:J80"/>
    <mergeCell ref="F81:G81"/>
    <mergeCell ref="I81:J81"/>
    <mergeCell ref="A82:F82"/>
    <mergeCell ref="G82:J82"/>
    <mergeCell ref="B83:F83"/>
    <mergeCell ref="G83:J83"/>
    <mergeCell ref="A84:C84"/>
    <mergeCell ref="D84:F84"/>
    <mergeCell ref="G84:J84"/>
    <mergeCell ref="A100:B100"/>
    <mergeCell ref="C100:J100"/>
    <mergeCell ref="B101:H101"/>
    <mergeCell ref="A105:J105"/>
    <mergeCell ref="B107:J107"/>
    <mergeCell ref="F112:G112"/>
    <mergeCell ref="I112:J112"/>
    <mergeCell ref="F115:G115"/>
    <mergeCell ref="I115:J115"/>
    <mergeCell ref="F116:G116"/>
    <mergeCell ref="I116:J116"/>
    <mergeCell ref="A117:F117"/>
    <mergeCell ref="G117:J117"/>
    <mergeCell ref="B118:F118"/>
    <mergeCell ref="G118:J118"/>
    <mergeCell ref="A119:C119"/>
    <mergeCell ref="D119:F119"/>
    <mergeCell ref="G119:J119"/>
    <mergeCell ref="A129:B129"/>
    <mergeCell ref="C129:J129"/>
    <mergeCell ref="B130:H130"/>
    <mergeCell ref="A134:J134"/>
    <mergeCell ref="B136:J136"/>
    <mergeCell ref="F141:G141"/>
    <mergeCell ref="I141:J141"/>
    <mergeCell ref="F144:G144"/>
    <mergeCell ref="I144:J144"/>
    <mergeCell ref="F145:G145"/>
    <mergeCell ref="I145:J145"/>
    <mergeCell ref="A146:F146"/>
    <mergeCell ref="G146:J146"/>
    <mergeCell ref="B147:F147"/>
    <mergeCell ref="G147:J147"/>
    <mergeCell ref="A148:C148"/>
    <mergeCell ref="D148:F148"/>
    <mergeCell ref="G148:J148"/>
    <mergeCell ref="A154:B154"/>
    <mergeCell ref="C154:J154"/>
    <mergeCell ref="B155:H155"/>
    <mergeCell ref="A4:A5"/>
    <mergeCell ref="A6:A12"/>
    <mergeCell ref="A16:A17"/>
    <mergeCell ref="A18:A21"/>
    <mergeCell ref="A22:A23"/>
    <mergeCell ref="A24:A26"/>
    <mergeCell ref="A40:A41"/>
    <mergeCell ref="A42:A48"/>
    <mergeCell ref="A52:A53"/>
    <mergeCell ref="A54:A60"/>
    <mergeCell ref="A61:A62"/>
    <mergeCell ref="A63:A64"/>
    <mergeCell ref="A73:A74"/>
    <mergeCell ref="A75:A81"/>
    <mergeCell ref="A85:A86"/>
    <mergeCell ref="A87:A97"/>
    <mergeCell ref="A108:A109"/>
    <mergeCell ref="A110:A116"/>
    <mergeCell ref="A120:A121"/>
    <mergeCell ref="A122:A126"/>
    <mergeCell ref="A137:A138"/>
    <mergeCell ref="A139:A145"/>
    <mergeCell ref="A149:A150"/>
    <mergeCell ref="B6:B7"/>
    <mergeCell ref="B16:B17"/>
    <mergeCell ref="B42:B43"/>
    <mergeCell ref="B52:B53"/>
    <mergeCell ref="B75:B76"/>
    <mergeCell ref="B85:B86"/>
    <mergeCell ref="B110:B111"/>
    <mergeCell ref="B120:B121"/>
    <mergeCell ref="B139:B140"/>
    <mergeCell ref="B149:B150"/>
    <mergeCell ref="C9:C10"/>
    <mergeCell ref="C45:C46"/>
    <mergeCell ref="C78:C79"/>
    <mergeCell ref="C113:C114"/>
    <mergeCell ref="C142:C143"/>
    <mergeCell ref="D9:D10"/>
    <mergeCell ref="D45:D46"/>
    <mergeCell ref="D78:D79"/>
    <mergeCell ref="D113:D114"/>
    <mergeCell ref="D142:D143"/>
    <mergeCell ref="E9:E10"/>
    <mergeCell ref="E16:E17"/>
    <mergeCell ref="E45:E46"/>
    <mergeCell ref="E52:E53"/>
    <mergeCell ref="E78:E79"/>
    <mergeCell ref="E85:E86"/>
    <mergeCell ref="E113:E114"/>
    <mergeCell ref="E120:E121"/>
    <mergeCell ref="E142:E143"/>
    <mergeCell ref="E149:E150"/>
    <mergeCell ref="H6:H7"/>
    <mergeCell ref="H9:H10"/>
    <mergeCell ref="H16:H17"/>
    <mergeCell ref="H42:H43"/>
    <mergeCell ref="H45:H46"/>
    <mergeCell ref="H52:H53"/>
    <mergeCell ref="H75:H76"/>
    <mergeCell ref="H78:H79"/>
    <mergeCell ref="H85:H86"/>
    <mergeCell ref="H110:H111"/>
    <mergeCell ref="H113:H114"/>
    <mergeCell ref="H120:H121"/>
    <mergeCell ref="H139:H140"/>
    <mergeCell ref="H142:H143"/>
    <mergeCell ref="H149:H150"/>
    <mergeCell ref="I16:I17"/>
    <mergeCell ref="I52:I53"/>
    <mergeCell ref="I85:I86"/>
    <mergeCell ref="I120:I121"/>
    <mergeCell ref="I149:I150"/>
    <mergeCell ref="J16:J17"/>
    <mergeCell ref="J52:J53"/>
    <mergeCell ref="J85:J86"/>
    <mergeCell ref="J120:J121"/>
    <mergeCell ref="J149:J150"/>
    <mergeCell ref="B4:D5"/>
    <mergeCell ref="F4:J5"/>
    <mergeCell ref="F6:G7"/>
    <mergeCell ref="I6:J7"/>
    <mergeCell ref="F9:G10"/>
    <mergeCell ref="I9:J10"/>
    <mergeCell ref="F42:G43"/>
    <mergeCell ref="I42:J43"/>
    <mergeCell ref="F45:G46"/>
    <mergeCell ref="I45:J46"/>
    <mergeCell ref="B40:D41"/>
    <mergeCell ref="F40:J41"/>
    <mergeCell ref="B73:D74"/>
    <mergeCell ref="F73:J74"/>
    <mergeCell ref="F75:G76"/>
    <mergeCell ref="I75:J76"/>
    <mergeCell ref="F78:G79"/>
    <mergeCell ref="I78:J79"/>
    <mergeCell ref="B108:D109"/>
    <mergeCell ref="F108:J109"/>
    <mergeCell ref="F110:G111"/>
    <mergeCell ref="I110:J111"/>
    <mergeCell ref="F113:G114"/>
    <mergeCell ref="I113:J114"/>
    <mergeCell ref="B137:D138"/>
    <mergeCell ref="F137:J138"/>
    <mergeCell ref="F139:G140"/>
    <mergeCell ref="I139:J140"/>
    <mergeCell ref="F142:G143"/>
    <mergeCell ref="I142:J143"/>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5"/>
  <sheetViews>
    <sheetView workbookViewId="0">
      <pane xSplit="4" ySplit="9" topLeftCell="E10" activePane="bottomRight" state="frozen"/>
      <selection/>
      <selection pane="topRight"/>
      <selection pane="bottomLeft"/>
      <selection pane="bottomRight" activeCell="D31" sqref="D3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27" t="s">
        <v>113</v>
      </c>
    </row>
    <row r="2" ht="14.25" spans="12:12">
      <c r="L2" s="128" t="s">
        <v>114</v>
      </c>
    </row>
    <row r="3" ht="14.25" spans="1:12">
      <c r="A3" s="128" t="s">
        <v>2</v>
      </c>
      <c r="L3" s="128" t="s">
        <v>3</v>
      </c>
    </row>
    <row r="4" ht="19.5" customHeight="1" spans="1:12">
      <c r="A4" s="130" t="s">
        <v>6</v>
      </c>
      <c r="B4" s="130"/>
      <c r="C4" s="130"/>
      <c r="D4" s="130"/>
      <c r="E4" s="129" t="s">
        <v>97</v>
      </c>
      <c r="F4" s="129" t="s">
        <v>115</v>
      </c>
      <c r="G4" s="129" t="s">
        <v>116</v>
      </c>
      <c r="H4" s="129" t="s">
        <v>117</v>
      </c>
      <c r="I4" s="129"/>
      <c r="J4" s="129" t="s">
        <v>118</v>
      </c>
      <c r="K4" s="129" t="s">
        <v>119</v>
      </c>
      <c r="L4" s="129" t="s">
        <v>120</v>
      </c>
    </row>
    <row r="5" ht="19.5" customHeight="1" spans="1:12">
      <c r="A5" s="129" t="s">
        <v>121</v>
      </c>
      <c r="B5" s="129"/>
      <c r="C5" s="129"/>
      <c r="D5" s="130" t="s">
        <v>122</v>
      </c>
      <c r="E5" s="129"/>
      <c r="F5" s="129"/>
      <c r="G5" s="129"/>
      <c r="H5" s="129" t="s">
        <v>123</v>
      </c>
      <c r="I5" s="129" t="s">
        <v>124</v>
      </c>
      <c r="J5" s="129"/>
      <c r="K5" s="129"/>
      <c r="L5" s="129" t="s">
        <v>123</v>
      </c>
    </row>
    <row r="6" ht="19.5" customHeight="1" spans="1:12">
      <c r="A6" s="129"/>
      <c r="B6" s="129"/>
      <c r="C6" s="129"/>
      <c r="D6" s="130"/>
      <c r="E6" s="129"/>
      <c r="F6" s="129"/>
      <c r="G6" s="129"/>
      <c r="H6" s="129"/>
      <c r="I6" s="129"/>
      <c r="J6" s="129"/>
      <c r="K6" s="129"/>
      <c r="L6" s="129"/>
    </row>
    <row r="7" ht="19.5" customHeight="1" spans="1:12">
      <c r="A7" s="129"/>
      <c r="B7" s="129"/>
      <c r="C7" s="129"/>
      <c r="D7" s="130"/>
      <c r="E7" s="129"/>
      <c r="F7" s="129"/>
      <c r="G7" s="129"/>
      <c r="H7" s="129"/>
      <c r="I7" s="129"/>
      <c r="J7" s="129"/>
      <c r="K7" s="129"/>
      <c r="L7" s="129"/>
    </row>
    <row r="8" ht="19.5" customHeight="1" spans="1:12">
      <c r="A8" s="130" t="s">
        <v>125</v>
      </c>
      <c r="B8" s="130" t="s">
        <v>126</v>
      </c>
      <c r="C8" s="130" t="s">
        <v>127</v>
      </c>
      <c r="D8" s="130" t="s">
        <v>10</v>
      </c>
      <c r="E8" s="129" t="s">
        <v>11</v>
      </c>
      <c r="F8" s="129" t="s">
        <v>12</v>
      </c>
      <c r="G8" s="129" t="s">
        <v>20</v>
      </c>
      <c r="H8" s="129" t="s">
        <v>24</v>
      </c>
      <c r="I8" s="129" t="s">
        <v>28</v>
      </c>
      <c r="J8" s="129" t="s">
        <v>32</v>
      </c>
      <c r="K8" s="129" t="s">
        <v>36</v>
      </c>
      <c r="L8" s="129" t="s">
        <v>40</v>
      </c>
    </row>
    <row r="9" ht="19.5" customHeight="1" spans="1:12">
      <c r="A9" s="130"/>
      <c r="B9" s="130"/>
      <c r="C9" s="130"/>
      <c r="D9" s="130" t="s">
        <v>128</v>
      </c>
      <c r="E9" s="123">
        <v>26920844.1</v>
      </c>
      <c r="F9" s="123">
        <v>4993632.8</v>
      </c>
      <c r="G9" s="123">
        <v>0</v>
      </c>
      <c r="H9" s="123">
        <v>15770108.03</v>
      </c>
      <c r="I9" s="123">
        <v>0</v>
      </c>
      <c r="J9" s="123">
        <v>0</v>
      </c>
      <c r="K9" s="123">
        <v>0</v>
      </c>
      <c r="L9" s="123">
        <v>6157103.27</v>
      </c>
    </row>
    <row r="10" ht="19.5" customHeight="1" spans="1:12">
      <c r="A10" s="122" t="s">
        <v>129</v>
      </c>
      <c r="B10" s="122"/>
      <c r="C10" s="122"/>
      <c r="D10" s="122" t="s">
        <v>130</v>
      </c>
      <c r="E10" s="123">
        <v>688198.88</v>
      </c>
      <c r="F10" s="123">
        <v>688198.88</v>
      </c>
      <c r="G10" s="123">
        <v>0</v>
      </c>
      <c r="H10" s="123">
        <v>0</v>
      </c>
      <c r="I10" s="123">
        <v>0</v>
      </c>
      <c r="J10" s="123">
        <v>0</v>
      </c>
      <c r="K10" s="123">
        <v>0</v>
      </c>
      <c r="L10" s="123">
        <v>0</v>
      </c>
    </row>
    <row r="11" ht="19.5" customHeight="1" spans="1:12">
      <c r="A11" s="122" t="s">
        <v>131</v>
      </c>
      <c r="B11" s="122"/>
      <c r="C11" s="122"/>
      <c r="D11" s="122" t="s">
        <v>132</v>
      </c>
      <c r="E11" s="123">
        <v>688198.88</v>
      </c>
      <c r="F11" s="123">
        <v>688198.88</v>
      </c>
      <c r="G11" s="123">
        <v>0</v>
      </c>
      <c r="H11" s="123">
        <v>0</v>
      </c>
      <c r="I11" s="123">
        <v>0</v>
      </c>
      <c r="J11" s="123">
        <v>0</v>
      </c>
      <c r="K11" s="123">
        <v>0</v>
      </c>
      <c r="L11" s="123">
        <v>0</v>
      </c>
    </row>
    <row r="12" ht="19.5" customHeight="1" spans="1:12">
      <c r="A12" s="122" t="s">
        <v>133</v>
      </c>
      <c r="B12" s="122"/>
      <c r="C12" s="122"/>
      <c r="D12" s="122" t="s">
        <v>134</v>
      </c>
      <c r="E12" s="123">
        <v>216960</v>
      </c>
      <c r="F12" s="123">
        <v>216960</v>
      </c>
      <c r="G12" s="123">
        <v>0</v>
      </c>
      <c r="H12" s="123">
        <v>0</v>
      </c>
      <c r="I12" s="123">
        <v>0</v>
      </c>
      <c r="J12" s="123">
        <v>0</v>
      </c>
      <c r="K12" s="123">
        <v>0</v>
      </c>
      <c r="L12" s="123">
        <v>0</v>
      </c>
    </row>
    <row r="13" ht="19.5" customHeight="1" spans="1:12">
      <c r="A13" s="122" t="s">
        <v>135</v>
      </c>
      <c r="B13" s="122"/>
      <c r="C13" s="122"/>
      <c r="D13" s="122" t="s">
        <v>136</v>
      </c>
      <c r="E13" s="123">
        <v>314125.92</v>
      </c>
      <c r="F13" s="123">
        <v>314125.92</v>
      </c>
      <c r="G13" s="123">
        <v>0</v>
      </c>
      <c r="H13" s="123">
        <v>0</v>
      </c>
      <c r="I13" s="123">
        <v>0</v>
      </c>
      <c r="J13" s="123">
        <v>0</v>
      </c>
      <c r="K13" s="123">
        <v>0</v>
      </c>
      <c r="L13" s="123">
        <v>0</v>
      </c>
    </row>
    <row r="14" ht="19.5" customHeight="1" spans="1:12">
      <c r="A14" s="122" t="s">
        <v>137</v>
      </c>
      <c r="B14" s="122"/>
      <c r="C14" s="122"/>
      <c r="D14" s="122" t="s">
        <v>138</v>
      </c>
      <c r="E14" s="123">
        <v>157112.96</v>
      </c>
      <c r="F14" s="123">
        <v>157112.96</v>
      </c>
      <c r="G14" s="123">
        <v>0</v>
      </c>
      <c r="H14" s="123">
        <v>0</v>
      </c>
      <c r="I14" s="123">
        <v>0</v>
      </c>
      <c r="J14" s="123">
        <v>0</v>
      </c>
      <c r="K14" s="123">
        <v>0</v>
      </c>
      <c r="L14" s="123">
        <v>0</v>
      </c>
    </row>
    <row r="15" ht="19.5" customHeight="1" spans="1:12">
      <c r="A15" s="122" t="s">
        <v>139</v>
      </c>
      <c r="B15" s="122"/>
      <c r="C15" s="122"/>
      <c r="D15" s="122" t="s">
        <v>140</v>
      </c>
      <c r="E15" s="123">
        <v>25951821.22</v>
      </c>
      <c r="F15" s="123">
        <v>4024609.92</v>
      </c>
      <c r="G15" s="123">
        <v>0</v>
      </c>
      <c r="H15" s="123">
        <v>15770108.03</v>
      </c>
      <c r="I15" s="123">
        <v>0</v>
      </c>
      <c r="J15" s="123">
        <v>0</v>
      </c>
      <c r="K15" s="123">
        <v>0</v>
      </c>
      <c r="L15" s="123">
        <v>6157103.27</v>
      </c>
    </row>
    <row r="16" ht="19.5" customHeight="1" spans="1:12">
      <c r="A16" s="122" t="s">
        <v>141</v>
      </c>
      <c r="B16" s="122"/>
      <c r="C16" s="122"/>
      <c r="D16" s="122" t="s">
        <v>142</v>
      </c>
      <c r="E16" s="123">
        <v>25703208.02</v>
      </c>
      <c r="F16" s="123">
        <v>3775996.72</v>
      </c>
      <c r="G16" s="123">
        <v>0</v>
      </c>
      <c r="H16" s="123">
        <v>15770108.03</v>
      </c>
      <c r="I16" s="123">
        <v>0</v>
      </c>
      <c r="J16" s="123">
        <v>0</v>
      </c>
      <c r="K16" s="123">
        <v>0</v>
      </c>
      <c r="L16" s="123">
        <v>6157103.27</v>
      </c>
    </row>
    <row r="17" ht="19.5" customHeight="1" spans="1:12">
      <c r="A17" s="122" t="s">
        <v>143</v>
      </c>
      <c r="B17" s="122"/>
      <c r="C17" s="122"/>
      <c r="D17" s="122" t="s">
        <v>144</v>
      </c>
      <c r="E17" s="123">
        <v>25703208.02</v>
      </c>
      <c r="F17" s="123">
        <v>3775996.72</v>
      </c>
      <c r="G17" s="123">
        <v>0</v>
      </c>
      <c r="H17" s="123">
        <v>15770108.03</v>
      </c>
      <c r="I17" s="123">
        <v>0</v>
      </c>
      <c r="J17" s="123">
        <v>0</v>
      </c>
      <c r="K17" s="123">
        <v>0</v>
      </c>
      <c r="L17" s="123">
        <v>6157103.27</v>
      </c>
    </row>
    <row r="18" ht="19.5" customHeight="1" spans="1:12">
      <c r="A18" s="122" t="s">
        <v>145</v>
      </c>
      <c r="B18" s="122"/>
      <c r="C18" s="122"/>
      <c r="D18" s="122" t="s">
        <v>146</v>
      </c>
      <c r="E18" s="123">
        <v>248613.2</v>
      </c>
      <c r="F18" s="123">
        <v>248613.2</v>
      </c>
      <c r="G18" s="123">
        <v>0</v>
      </c>
      <c r="H18" s="123">
        <v>0</v>
      </c>
      <c r="I18" s="123">
        <v>0</v>
      </c>
      <c r="J18" s="123">
        <v>0</v>
      </c>
      <c r="K18" s="123">
        <v>0</v>
      </c>
      <c r="L18" s="123">
        <v>0</v>
      </c>
    </row>
    <row r="19" ht="19.5" customHeight="1" spans="1:12">
      <c r="A19" s="122" t="s">
        <v>147</v>
      </c>
      <c r="B19" s="122"/>
      <c r="C19" s="122"/>
      <c r="D19" s="122" t="s">
        <v>148</v>
      </c>
      <c r="E19" s="123">
        <v>131766.92</v>
      </c>
      <c r="F19" s="123">
        <v>131766.92</v>
      </c>
      <c r="G19" s="123">
        <v>0</v>
      </c>
      <c r="H19" s="123">
        <v>0</v>
      </c>
      <c r="I19" s="123">
        <v>0</v>
      </c>
      <c r="J19" s="123">
        <v>0</v>
      </c>
      <c r="K19" s="123">
        <v>0</v>
      </c>
      <c r="L19" s="123">
        <v>0</v>
      </c>
    </row>
    <row r="20" ht="19.5" customHeight="1" spans="1:12">
      <c r="A20" s="122" t="s">
        <v>149</v>
      </c>
      <c r="B20" s="122"/>
      <c r="C20" s="122"/>
      <c r="D20" s="122" t="s">
        <v>150</v>
      </c>
      <c r="E20" s="123">
        <v>105404.04</v>
      </c>
      <c r="F20" s="123">
        <v>105404.04</v>
      </c>
      <c r="G20" s="123">
        <v>0</v>
      </c>
      <c r="H20" s="123">
        <v>0</v>
      </c>
      <c r="I20" s="123">
        <v>0</v>
      </c>
      <c r="J20" s="123">
        <v>0</v>
      </c>
      <c r="K20" s="123">
        <v>0</v>
      </c>
      <c r="L20" s="123">
        <v>0</v>
      </c>
    </row>
    <row r="21" ht="19.5" customHeight="1" spans="1:12">
      <c r="A21" s="122" t="s">
        <v>151</v>
      </c>
      <c r="B21" s="122"/>
      <c r="C21" s="122"/>
      <c r="D21" s="122" t="s">
        <v>152</v>
      </c>
      <c r="E21" s="123">
        <v>11442.24</v>
      </c>
      <c r="F21" s="123">
        <v>11442.24</v>
      </c>
      <c r="G21" s="123">
        <v>0</v>
      </c>
      <c r="H21" s="123">
        <v>0</v>
      </c>
      <c r="I21" s="123">
        <v>0</v>
      </c>
      <c r="J21" s="123">
        <v>0</v>
      </c>
      <c r="K21" s="123">
        <v>0</v>
      </c>
      <c r="L21" s="123">
        <v>0</v>
      </c>
    </row>
    <row r="22" ht="19.5" customHeight="1" spans="1:12">
      <c r="A22" s="122" t="s">
        <v>153</v>
      </c>
      <c r="B22" s="122"/>
      <c r="C22" s="122"/>
      <c r="D22" s="122" t="s">
        <v>154</v>
      </c>
      <c r="E22" s="123">
        <v>280824</v>
      </c>
      <c r="F22" s="123">
        <v>280824</v>
      </c>
      <c r="G22" s="123">
        <v>0</v>
      </c>
      <c r="H22" s="123">
        <v>0</v>
      </c>
      <c r="I22" s="123">
        <v>0</v>
      </c>
      <c r="J22" s="123">
        <v>0</v>
      </c>
      <c r="K22" s="123">
        <v>0</v>
      </c>
      <c r="L22" s="123">
        <v>0</v>
      </c>
    </row>
    <row r="23" ht="19.5" customHeight="1" spans="1:12">
      <c r="A23" s="122" t="s">
        <v>155</v>
      </c>
      <c r="B23" s="122"/>
      <c r="C23" s="122"/>
      <c r="D23" s="122" t="s">
        <v>156</v>
      </c>
      <c r="E23" s="123">
        <v>280824</v>
      </c>
      <c r="F23" s="123">
        <v>280824</v>
      </c>
      <c r="G23" s="123">
        <v>0</v>
      </c>
      <c r="H23" s="123">
        <v>0</v>
      </c>
      <c r="I23" s="123">
        <v>0</v>
      </c>
      <c r="J23" s="123">
        <v>0</v>
      </c>
      <c r="K23" s="123">
        <v>0</v>
      </c>
      <c r="L23" s="123">
        <v>0</v>
      </c>
    </row>
    <row r="24" ht="19.5" customHeight="1" spans="1:12">
      <c r="A24" s="122" t="s">
        <v>157</v>
      </c>
      <c r="B24" s="122"/>
      <c r="C24" s="122"/>
      <c r="D24" s="122" t="s">
        <v>158</v>
      </c>
      <c r="E24" s="123">
        <v>280824</v>
      </c>
      <c r="F24" s="123">
        <v>280824</v>
      </c>
      <c r="G24" s="123">
        <v>0</v>
      </c>
      <c r="H24" s="123">
        <v>0</v>
      </c>
      <c r="I24" s="123">
        <v>0</v>
      </c>
      <c r="J24" s="123">
        <v>0</v>
      </c>
      <c r="K24" s="123">
        <v>0</v>
      </c>
      <c r="L24" s="123">
        <v>0</v>
      </c>
    </row>
    <row r="25" ht="19.5" customHeight="1" spans="1:12">
      <c r="A25" s="122" t="s">
        <v>159</v>
      </c>
      <c r="B25" s="122"/>
      <c r="C25" s="122"/>
      <c r="D25" s="122"/>
      <c r="E25" s="122"/>
      <c r="F25" s="122"/>
      <c r="G25" s="122"/>
      <c r="H25" s="122"/>
      <c r="I25" s="122"/>
      <c r="J25" s="122"/>
      <c r="K25" s="122"/>
      <c r="L25" s="122"/>
    </row>
  </sheetData>
  <mergeCells count="3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L25"/>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5"/>
  <sheetViews>
    <sheetView workbookViewId="0">
      <pane xSplit="4" ySplit="9" topLeftCell="E10" activePane="bottomRight" state="frozen"/>
      <selection/>
      <selection pane="topRight"/>
      <selection pane="bottomLeft"/>
      <selection pane="bottomRight" activeCell="E31" sqref="E31"/>
    </sheetView>
  </sheetViews>
  <sheetFormatPr defaultColWidth="9" defaultRowHeight="13.5"/>
  <cols>
    <col min="1" max="3" width="3.25" customWidth="1"/>
    <col min="4" max="4" width="32.75" customWidth="1"/>
    <col min="5" max="10" width="18.75" customWidth="1"/>
  </cols>
  <sheetData>
    <row r="1" ht="27" spans="6:6">
      <c r="F1" s="127" t="s">
        <v>160</v>
      </c>
    </row>
    <row r="2" ht="14.25" spans="10:10">
      <c r="J2" s="128" t="s">
        <v>161</v>
      </c>
    </row>
    <row r="3" ht="14.25" spans="1:10">
      <c r="A3" s="128" t="s">
        <v>2</v>
      </c>
      <c r="J3" s="128" t="s">
        <v>3</v>
      </c>
    </row>
    <row r="4" ht="19.5" customHeight="1" spans="1:10">
      <c r="A4" s="130" t="s">
        <v>6</v>
      </c>
      <c r="B4" s="130"/>
      <c r="C4" s="130"/>
      <c r="D4" s="130"/>
      <c r="E4" s="129" t="s">
        <v>99</v>
      </c>
      <c r="F4" s="129" t="s">
        <v>162</v>
      </c>
      <c r="G4" s="129" t="s">
        <v>163</v>
      </c>
      <c r="H4" s="129" t="s">
        <v>164</v>
      </c>
      <c r="I4" s="129" t="s">
        <v>165</v>
      </c>
      <c r="J4" s="129" t="s">
        <v>166</v>
      </c>
    </row>
    <row r="5" ht="19.5" customHeight="1" spans="1:10">
      <c r="A5" s="129" t="s">
        <v>121</v>
      </c>
      <c r="B5" s="129"/>
      <c r="C5" s="129"/>
      <c r="D5" s="130" t="s">
        <v>122</v>
      </c>
      <c r="E5" s="129"/>
      <c r="F5" s="129"/>
      <c r="G5" s="129"/>
      <c r="H5" s="129"/>
      <c r="I5" s="129"/>
      <c r="J5" s="129"/>
    </row>
    <row r="6" ht="19.5" customHeight="1" spans="1:10">
      <c r="A6" s="129"/>
      <c r="B6" s="129"/>
      <c r="C6" s="129"/>
      <c r="D6" s="130"/>
      <c r="E6" s="129"/>
      <c r="F6" s="129"/>
      <c r="G6" s="129"/>
      <c r="H6" s="129"/>
      <c r="I6" s="129"/>
      <c r="J6" s="129"/>
    </row>
    <row r="7" ht="19.5" customHeight="1" spans="1:10">
      <c r="A7" s="129"/>
      <c r="B7" s="129"/>
      <c r="C7" s="129"/>
      <c r="D7" s="130"/>
      <c r="E7" s="129"/>
      <c r="F7" s="129"/>
      <c r="G7" s="129"/>
      <c r="H7" s="129"/>
      <c r="I7" s="129"/>
      <c r="J7" s="129"/>
    </row>
    <row r="8" ht="19.5" customHeight="1" spans="1:10">
      <c r="A8" s="130" t="s">
        <v>125</v>
      </c>
      <c r="B8" s="130" t="s">
        <v>126</v>
      </c>
      <c r="C8" s="130" t="s">
        <v>127</v>
      </c>
      <c r="D8" s="130" t="s">
        <v>10</v>
      </c>
      <c r="E8" s="129" t="s">
        <v>11</v>
      </c>
      <c r="F8" s="129" t="s">
        <v>12</v>
      </c>
      <c r="G8" s="129" t="s">
        <v>20</v>
      </c>
      <c r="H8" s="129" t="s">
        <v>24</v>
      </c>
      <c r="I8" s="129" t="s">
        <v>28</v>
      </c>
      <c r="J8" s="129" t="s">
        <v>32</v>
      </c>
    </row>
    <row r="9" ht="19.5" customHeight="1" spans="1:10">
      <c r="A9" s="130"/>
      <c r="B9" s="130"/>
      <c r="C9" s="130"/>
      <c r="D9" s="130" t="s">
        <v>128</v>
      </c>
      <c r="E9" s="123">
        <v>23103500.41</v>
      </c>
      <c r="F9" s="123">
        <v>19849687.41</v>
      </c>
      <c r="G9" s="123">
        <v>3253813</v>
      </c>
      <c r="H9" s="123">
        <v>0</v>
      </c>
      <c r="I9" s="123">
        <v>0</v>
      </c>
      <c r="J9" s="123">
        <v>0</v>
      </c>
    </row>
    <row r="10" ht="19.5" customHeight="1" spans="1:10">
      <c r="A10" s="122" t="s">
        <v>129</v>
      </c>
      <c r="B10" s="122"/>
      <c r="C10" s="122"/>
      <c r="D10" s="122" t="s">
        <v>130</v>
      </c>
      <c r="E10" s="123">
        <v>688198.88</v>
      </c>
      <c r="F10" s="123">
        <v>688198.88</v>
      </c>
      <c r="G10" s="123">
        <v>0</v>
      </c>
      <c r="H10" s="123">
        <v>0</v>
      </c>
      <c r="I10" s="123">
        <v>0</v>
      </c>
      <c r="J10" s="123">
        <v>0</v>
      </c>
    </row>
    <row r="11" ht="19.5" customHeight="1" spans="1:10">
      <c r="A11" s="122" t="s">
        <v>131</v>
      </c>
      <c r="B11" s="122"/>
      <c r="C11" s="122"/>
      <c r="D11" s="122" t="s">
        <v>132</v>
      </c>
      <c r="E11" s="123">
        <v>688198.88</v>
      </c>
      <c r="F11" s="123">
        <v>688198.88</v>
      </c>
      <c r="G11" s="123">
        <v>0</v>
      </c>
      <c r="H11" s="123">
        <v>0</v>
      </c>
      <c r="I11" s="123">
        <v>0</v>
      </c>
      <c r="J11" s="123">
        <v>0</v>
      </c>
    </row>
    <row r="12" ht="19.5" customHeight="1" spans="1:10">
      <c r="A12" s="122" t="s">
        <v>133</v>
      </c>
      <c r="B12" s="122"/>
      <c r="C12" s="122"/>
      <c r="D12" s="122" t="s">
        <v>134</v>
      </c>
      <c r="E12" s="123">
        <v>216960</v>
      </c>
      <c r="F12" s="123">
        <v>216960</v>
      </c>
      <c r="G12" s="123">
        <v>0</v>
      </c>
      <c r="H12" s="123">
        <v>0</v>
      </c>
      <c r="I12" s="123">
        <v>0</v>
      </c>
      <c r="J12" s="123">
        <v>0</v>
      </c>
    </row>
    <row r="13" ht="19.5" customHeight="1" spans="1:10">
      <c r="A13" s="122" t="s">
        <v>135</v>
      </c>
      <c r="B13" s="122"/>
      <c r="C13" s="122"/>
      <c r="D13" s="122" t="s">
        <v>136</v>
      </c>
      <c r="E13" s="123">
        <v>314125.92</v>
      </c>
      <c r="F13" s="123">
        <v>314125.92</v>
      </c>
      <c r="G13" s="123">
        <v>0</v>
      </c>
      <c r="H13" s="123">
        <v>0</v>
      </c>
      <c r="I13" s="123">
        <v>0</v>
      </c>
      <c r="J13" s="123">
        <v>0</v>
      </c>
    </row>
    <row r="14" ht="19.5" customHeight="1" spans="1:10">
      <c r="A14" s="122" t="s">
        <v>137</v>
      </c>
      <c r="B14" s="122"/>
      <c r="C14" s="122"/>
      <c r="D14" s="122" t="s">
        <v>138</v>
      </c>
      <c r="E14" s="123">
        <v>157112.96</v>
      </c>
      <c r="F14" s="123">
        <v>157112.96</v>
      </c>
      <c r="G14" s="123">
        <v>0</v>
      </c>
      <c r="H14" s="123">
        <v>0</v>
      </c>
      <c r="I14" s="123">
        <v>0</v>
      </c>
      <c r="J14" s="123">
        <v>0</v>
      </c>
    </row>
    <row r="15" ht="19.5" customHeight="1" spans="1:10">
      <c r="A15" s="122" t="s">
        <v>139</v>
      </c>
      <c r="B15" s="122"/>
      <c r="C15" s="122"/>
      <c r="D15" s="122" t="s">
        <v>140</v>
      </c>
      <c r="E15" s="123">
        <v>22134477.53</v>
      </c>
      <c r="F15" s="123">
        <v>18880664.53</v>
      </c>
      <c r="G15" s="123">
        <v>3253813</v>
      </c>
      <c r="H15" s="123">
        <v>0</v>
      </c>
      <c r="I15" s="123">
        <v>0</v>
      </c>
      <c r="J15" s="123">
        <v>0</v>
      </c>
    </row>
    <row r="16" ht="19.5" customHeight="1" spans="1:10">
      <c r="A16" s="122" t="s">
        <v>141</v>
      </c>
      <c r="B16" s="122"/>
      <c r="C16" s="122"/>
      <c r="D16" s="122" t="s">
        <v>142</v>
      </c>
      <c r="E16" s="123">
        <v>21885864.33</v>
      </c>
      <c r="F16" s="123">
        <v>18632051.33</v>
      </c>
      <c r="G16" s="123">
        <v>3253813</v>
      </c>
      <c r="H16" s="123">
        <v>0</v>
      </c>
      <c r="I16" s="123">
        <v>0</v>
      </c>
      <c r="J16" s="123">
        <v>0</v>
      </c>
    </row>
    <row r="17" ht="19.5" customHeight="1" spans="1:10">
      <c r="A17" s="122" t="s">
        <v>143</v>
      </c>
      <c r="B17" s="122"/>
      <c r="C17" s="122"/>
      <c r="D17" s="122" t="s">
        <v>144</v>
      </c>
      <c r="E17" s="123">
        <v>21885864.33</v>
      </c>
      <c r="F17" s="123">
        <v>18632051.33</v>
      </c>
      <c r="G17" s="123">
        <v>3253813</v>
      </c>
      <c r="H17" s="123">
        <v>0</v>
      </c>
      <c r="I17" s="123">
        <v>0</v>
      </c>
      <c r="J17" s="123">
        <v>0</v>
      </c>
    </row>
    <row r="18" ht="19.5" customHeight="1" spans="1:10">
      <c r="A18" s="122" t="s">
        <v>145</v>
      </c>
      <c r="B18" s="122"/>
      <c r="C18" s="122"/>
      <c r="D18" s="122" t="s">
        <v>146</v>
      </c>
      <c r="E18" s="123">
        <v>248613.2</v>
      </c>
      <c r="F18" s="123">
        <v>248613.2</v>
      </c>
      <c r="G18" s="123">
        <v>0</v>
      </c>
      <c r="H18" s="123">
        <v>0</v>
      </c>
      <c r="I18" s="123">
        <v>0</v>
      </c>
      <c r="J18" s="123">
        <v>0</v>
      </c>
    </row>
    <row r="19" ht="19.5" customHeight="1" spans="1:10">
      <c r="A19" s="122" t="s">
        <v>147</v>
      </c>
      <c r="B19" s="122"/>
      <c r="C19" s="122"/>
      <c r="D19" s="122" t="s">
        <v>148</v>
      </c>
      <c r="E19" s="123">
        <v>131766.92</v>
      </c>
      <c r="F19" s="123">
        <v>131766.92</v>
      </c>
      <c r="G19" s="123">
        <v>0</v>
      </c>
      <c r="H19" s="123">
        <v>0</v>
      </c>
      <c r="I19" s="123">
        <v>0</v>
      </c>
      <c r="J19" s="123">
        <v>0</v>
      </c>
    </row>
    <row r="20" ht="19.5" customHeight="1" spans="1:10">
      <c r="A20" s="122" t="s">
        <v>149</v>
      </c>
      <c r="B20" s="122"/>
      <c r="C20" s="122"/>
      <c r="D20" s="122" t="s">
        <v>150</v>
      </c>
      <c r="E20" s="123">
        <v>105404.04</v>
      </c>
      <c r="F20" s="123">
        <v>105404.04</v>
      </c>
      <c r="G20" s="123">
        <v>0</v>
      </c>
      <c r="H20" s="123">
        <v>0</v>
      </c>
      <c r="I20" s="123">
        <v>0</v>
      </c>
      <c r="J20" s="123">
        <v>0</v>
      </c>
    </row>
    <row r="21" ht="19.5" customHeight="1" spans="1:10">
      <c r="A21" s="122" t="s">
        <v>151</v>
      </c>
      <c r="B21" s="122"/>
      <c r="C21" s="122"/>
      <c r="D21" s="122" t="s">
        <v>152</v>
      </c>
      <c r="E21" s="123">
        <v>11442.24</v>
      </c>
      <c r="F21" s="123">
        <v>11442.24</v>
      </c>
      <c r="G21" s="123">
        <v>0</v>
      </c>
      <c r="H21" s="123">
        <v>0</v>
      </c>
      <c r="I21" s="123">
        <v>0</v>
      </c>
      <c r="J21" s="123">
        <v>0</v>
      </c>
    </row>
    <row r="22" ht="19.5" customHeight="1" spans="1:10">
      <c r="A22" s="122" t="s">
        <v>153</v>
      </c>
      <c r="B22" s="122"/>
      <c r="C22" s="122"/>
      <c r="D22" s="122" t="s">
        <v>154</v>
      </c>
      <c r="E22" s="123">
        <v>280824</v>
      </c>
      <c r="F22" s="123">
        <v>280824</v>
      </c>
      <c r="G22" s="123">
        <v>0</v>
      </c>
      <c r="H22" s="123">
        <v>0</v>
      </c>
      <c r="I22" s="123">
        <v>0</v>
      </c>
      <c r="J22" s="123">
        <v>0</v>
      </c>
    </row>
    <row r="23" ht="19.5" customHeight="1" spans="1:10">
      <c r="A23" s="122" t="s">
        <v>155</v>
      </c>
      <c r="B23" s="122"/>
      <c r="C23" s="122"/>
      <c r="D23" s="122" t="s">
        <v>156</v>
      </c>
      <c r="E23" s="123">
        <v>280824</v>
      </c>
      <c r="F23" s="123">
        <v>280824</v>
      </c>
      <c r="G23" s="123">
        <v>0</v>
      </c>
      <c r="H23" s="123">
        <v>0</v>
      </c>
      <c r="I23" s="123">
        <v>0</v>
      </c>
      <c r="J23" s="123">
        <v>0</v>
      </c>
    </row>
    <row r="24" ht="19.5" customHeight="1" spans="1:10">
      <c r="A24" s="122" t="s">
        <v>157</v>
      </c>
      <c r="B24" s="122"/>
      <c r="C24" s="122"/>
      <c r="D24" s="122" t="s">
        <v>158</v>
      </c>
      <c r="E24" s="123">
        <v>280824</v>
      </c>
      <c r="F24" s="123">
        <v>280824</v>
      </c>
      <c r="G24" s="123">
        <v>0</v>
      </c>
      <c r="H24" s="123">
        <v>0</v>
      </c>
      <c r="I24" s="123">
        <v>0</v>
      </c>
      <c r="J24" s="123">
        <v>0</v>
      </c>
    </row>
    <row r="25" ht="19.5" customHeight="1" spans="1:10">
      <c r="A25" s="122" t="s">
        <v>167</v>
      </c>
      <c r="B25" s="122"/>
      <c r="C25" s="122"/>
      <c r="D25" s="122"/>
      <c r="E25" s="122"/>
      <c r="F25" s="122"/>
      <c r="G25" s="122"/>
      <c r="H25" s="122"/>
      <c r="I25" s="122"/>
      <c r="J25" s="122"/>
    </row>
  </sheetData>
  <mergeCells count="28">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J25"/>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4" activePane="bottomLeft" state="frozen"/>
      <selection/>
      <selection pane="bottomLeft" activeCell="D46" sqref="D46"/>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27" t="s">
        <v>168</v>
      </c>
    </row>
    <row r="2" ht="14.25" spans="9:9">
      <c r="I2" s="128" t="s">
        <v>169</v>
      </c>
    </row>
    <row r="3" ht="14.25" spans="1:9">
      <c r="A3" s="128" t="s">
        <v>2</v>
      </c>
      <c r="I3" s="128" t="s">
        <v>3</v>
      </c>
    </row>
    <row r="4" ht="19.5" customHeight="1" spans="1:9">
      <c r="A4" s="130" t="s">
        <v>170</v>
      </c>
      <c r="B4" s="130"/>
      <c r="C4" s="130"/>
      <c r="D4" s="130" t="s">
        <v>171</v>
      </c>
      <c r="E4" s="130"/>
      <c r="F4" s="130"/>
      <c r="G4" s="130"/>
      <c r="H4" s="130"/>
      <c r="I4" s="130"/>
    </row>
    <row r="5" ht="19.5" customHeight="1" spans="1:9">
      <c r="A5" s="129" t="s">
        <v>172</v>
      </c>
      <c r="B5" s="129" t="s">
        <v>7</v>
      </c>
      <c r="C5" s="129" t="s">
        <v>173</v>
      </c>
      <c r="D5" s="129" t="s">
        <v>174</v>
      </c>
      <c r="E5" s="129" t="s">
        <v>7</v>
      </c>
      <c r="F5" s="130" t="s">
        <v>128</v>
      </c>
      <c r="G5" s="129" t="s">
        <v>175</v>
      </c>
      <c r="H5" s="129" t="s">
        <v>176</v>
      </c>
      <c r="I5" s="129" t="s">
        <v>177</v>
      </c>
    </row>
    <row r="6" ht="19.5" customHeight="1" spans="1:9">
      <c r="A6" s="129"/>
      <c r="B6" s="129"/>
      <c r="C6" s="129"/>
      <c r="D6" s="129"/>
      <c r="E6" s="129"/>
      <c r="F6" s="130" t="s">
        <v>123</v>
      </c>
      <c r="G6" s="129" t="s">
        <v>175</v>
      </c>
      <c r="H6" s="129"/>
      <c r="I6" s="129"/>
    </row>
    <row r="7" ht="19.5" customHeight="1" spans="1:9">
      <c r="A7" s="130" t="s">
        <v>178</v>
      </c>
      <c r="B7" s="130"/>
      <c r="C7" s="130" t="s">
        <v>11</v>
      </c>
      <c r="D7" s="130" t="s">
        <v>178</v>
      </c>
      <c r="E7" s="130"/>
      <c r="F7" s="130" t="s">
        <v>12</v>
      </c>
      <c r="G7" s="130" t="s">
        <v>20</v>
      </c>
      <c r="H7" s="130" t="s">
        <v>24</v>
      </c>
      <c r="I7" s="130" t="s">
        <v>28</v>
      </c>
    </row>
    <row r="8" ht="19.5" customHeight="1" spans="1:9">
      <c r="A8" s="131" t="s">
        <v>179</v>
      </c>
      <c r="B8" s="130" t="s">
        <v>11</v>
      </c>
      <c r="C8" s="123">
        <v>4993632.8</v>
      </c>
      <c r="D8" s="131" t="s">
        <v>14</v>
      </c>
      <c r="E8" s="130" t="s">
        <v>22</v>
      </c>
      <c r="F8" s="123">
        <v>0</v>
      </c>
      <c r="G8" s="123">
        <v>0</v>
      </c>
      <c r="H8" s="123">
        <v>0</v>
      </c>
      <c r="I8" s="123">
        <v>0</v>
      </c>
    </row>
    <row r="9" ht="19.5" customHeight="1" spans="1:9">
      <c r="A9" s="131" t="s">
        <v>180</v>
      </c>
      <c r="B9" s="130" t="s">
        <v>12</v>
      </c>
      <c r="C9" s="123">
        <v>0</v>
      </c>
      <c r="D9" s="131" t="s">
        <v>17</v>
      </c>
      <c r="E9" s="130" t="s">
        <v>26</v>
      </c>
      <c r="F9" s="123">
        <v>0</v>
      </c>
      <c r="G9" s="123">
        <v>0</v>
      </c>
      <c r="H9" s="123">
        <v>0</v>
      </c>
      <c r="I9" s="123">
        <v>0</v>
      </c>
    </row>
    <row r="10" ht="19.5" customHeight="1" spans="1:9">
      <c r="A10" s="131" t="s">
        <v>181</v>
      </c>
      <c r="B10" s="130" t="s">
        <v>20</v>
      </c>
      <c r="C10" s="123">
        <v>0</v>
      </c>
      <c r="D10" s="131" t="s">
        <v>21</v>
      </c>
      <c r="E10" s="130" t="s">
        <v>30</v>
      </c>
      <c r="F10" s="123">
        <v>0</v>
      </c>
      <c r="G10" s="123">
        <v>0</v>
      </c>
      <c r="H10" s="123">
        <v>0</v>
      </c>
      <c r="I10" s="123">
        <v>0</v>
      </c>
    </row>
    <row r="11" ht="19.5" customHeight="1" spans="1:9">
      <c r="A11" s="131"/>
      <c r="B11" s="130" t="s">
        <v>24</v>
      </c>
      <c r="C11" s="133"/>
      <c r="D11" s="131" t="s">
        <v>25</v>
      </c>
      <c r="E11" s="130" t="s">
        <v>34</v>
      </c>
      <c r="F11" s="123">
        <v>0</v>
      </c>
      <c r="G11" s="123">
        <v>0</v>
      </c>
      <c r="H11" s="123">
        <v>0</v>
      </c>
      <c r="I11" s="123">
        <v>0</v>
      </c>
    </row>
    <row r="12" ht="19.5" customHeight="1" spans="1:9">
      <c r="A12" s="131"/>
      <c r="B12" s="130" t="s">
        <v>28</v>
      </c>
      <c r="C12" s="133"/>
      <c r="D12" s="131" t="s">
        <v>29</v>
      </c>
      <c r="E12" s="130" t="s">
        <v>38</v>
      </c>
      <c r="F12" s="123">
        <v>0</v>
      </c>
      <c r="G12" s="123">
        <v>0</v>
      </c>
      <c r="H12" s="123">
        <v>0</v>
      </c>
      <c r="I12" s="123">
        <v>0</v>
      </c>
    </row>
    <row r="13" ht="19.5" customHeight="1" spans="1:9">
      <c r="A13" s="131"/>
      <c r="B13" s="130" t="s">
        <v>32</v>
      </c>
      <c r="C13" s="133"/>
      <c r="D13" s="131" t="s">
        <v>33</v>
      </c>
      <c r="E13" s="130" t="s">
        <v>42</v>
      </c>
      <c r="F13" s="123">
        <v>0</v>
      </c>
      <c r="G13" s="123">
        <v>0</v>
      </c>
      <c r="H13" s="123">
        <v>0</v>
      </c>
      <c r="I13" s="123">
        <v>0</v>
      </c>
    </row>
    <row r="14" ht="19.5" customHeight="1" spans="1:9">
      <c r="A14" s="131"/>
      <c r="B14" s="130" t="s">
        <v>36</v>
      </c>
      <c r="C14" s="133"/>
      <c r="D14" s="131" t="s">
        <v>37</v>
      </c>
      <c r="E14" s="130" t="s">
        <v>45</v>
      </c>
      <c r="F14" s="123">
        <v>0</v>
      </c>
      <c r="G14" s="123">
        <v>0</v>
      </c>
      <c r="H14" s="123">
        <v>0</v>
      </c>
      <c r="I14" s="123">
        <v>0</v>
      </c>
    </row>
    <row r="15" ht="19.5" customHeight="1" spans="1:9">
      <c r="A15" s="131"/>
      <c r="B15" s="130" t="s">
        <v>40</v>
      </c>
      <c r="C15" s="133"/>
      <c r="D15" s="131" t="s">
        <v>41</v>
      </c>
      <c r="E15" s="130" t="s">
        <v>48</v>
      </c>
      <c r="F15" s="123">
        <v>688198.88</v>
      </c>
      <c r="G15" s="123">
        <v>688198.88</v>
      </c>
      <c r="H15" s="123">
        <v>0</v>
      </c>
      <c r="I15" s="123">
        <v>0</v>
      </c>
    </row>
    <row r="16" ht="19.5" customHeight="1" spans="1:9">
      <c r="A16" s="131"/>
      <c r="B16" s="130" t="s">
        <v>43</v>
      </c>
      <c r="C16" s="133"/>
      <c r="D16" s="131" t="s">
        <v>44</v>
      </c>
      <c r="E16" s="130" t="s">
        <v>51</v>
      </c>
      <c r="F16" s="123">
        <v>4024609.92</v>
      </c>
      <c r="G16" s="123">
        <v>4024609.92</v>
      </c>
      <c r="H16" s="123">
        <v>0</v>
      </c>
      <c r="I16" s="123">
        <v>0</v>
      </c>
    </row>
    <row r="17" ht="19.5" customHeight="1" spans="1:9">
      <c r="A17" s="131"/>
      <c r="B17" s="130" t="s">
        <v>46</v>
      </c>
      <c r="C17" s="133"/>
      <c r="D17" s="131" t="s">
        <v>47</v>
      </c>
      <c r="E17" s="130" t="s">
        <v>54</v>
      </c>
      <c r="F17" s="123">
        <v>0</v>
      </c>
      <c r="G17" s="123">
        <v>0</v>
      </c>
      <c r="H17" s="123">
        <v>0</v>
      </c>
      <c r="I17" s="123">
        <v>0</v>
      </c>
    </row>
    <row r="18" ht="19.5" customHeight="1" spans="1:9">
      <c r="A18" s="131"/>
      <c r="B18" s="130" t="s">
        <v>49</v>
      </c>
      <c r="C18" s="133"/>
      <c r="D18" s="131" t="s">
        <v>50</v>
      </c>
      <c r="E18" s="130" t="s">
        <v>57</v>
      </c>
      <c r="F18" s="123">
        <v>0</v>
      </c>
      <c r="G18" s="123">
        <v>0</v>
      </c>
      <c r="H18" s="123">
        <v>0</v>
      </c>
      <c r="I18" s="123">
        <v>0</v>
      </c>
    </row>
    <row r="19" ht="19.5" customHeight="1" spans="1:9">
      <c r="A19" s="131"/>
      <c r="B19" s="130" t="s">
        <v>52</v>
      </c>
      <c r="C19" s="133"/>
      <c r="D19" s="131" t="s">
        <v>53</v>
      </c>
      <c r="E19" s="130" t="s">
        <v>60</v>
      </c>
      <c r="F19" s="123">
        <v>0</v>
      </c>
      <c r="G19" s="123">
        <v>0</v>
      </c>
      <c r="H19" s="123">
        <v>0</v>
      </c>
      <c r="I19" s="123">
        <v>0</v>
      </c>
    </row>
    <row r="20" ht="19.5" customHeight="1" spans="1:9">
      <c r="A20" s="131"/>
      <c r="B20" s="130" t="s">
        <v>55</v>
      </c>
      <c r="C20" s="133"/>
      <c r="D20" s="131" t="s">
        <v>56</v>
      </c>
      <c r="E20" s="130" t="s">
        <v>63</v>
      </c>
      <c r="F20" s="123">
        <v>0</v>
      </c>
      <c r="G20" s="123">
        <v>0</v>
      </c>
      <c r="H20" s="123">
        <v>0</v>
      </c>
      <c r="I20" s="123">
        <v>0</v>
      </c>
    </row>
    <row r="21" ht="19.5" customHeight="1" spans="1:9">
      <c r="A21" s="131"/>
      <c r="B21" s="130" t="s">
        <v>58</v>
      </c>
      <c r="C21" s="133"/>
      <c r="D21" s="131" t="s">
        <v>59</v>
      </c>
      <c r="E21" s="130" t="s">
        <v>66</v>
      </c>
      <c r="F21" s="123">
        <v>0</v>
      </c>
      <c r="G21" s="123">
        <v>0</v>
      </c>
      <c r="H21" s="123">
        <v>0</v>
      </c>
      <c r="I21" s="123">
        <v>0</v>
      </c>
    </row>
    <row r="22" ht="19.5" customHeight="1" spans="1:9">
      <c r="A22" s="131"/>
      <c r="B22" s="130" t="s">
        <v>61</v>
      </c>
      <c r="C22" s="133"/>
      <c r="D22" s="131" t="s">
        <v>62</v>
      </c>
      <c r="E22" s="130" t="s">
        <v>69</v>
      </c>
      <c r="F22" s="123">
        <v>0</v>
      </c>
      <c r="G22" s="123">
        <v>0</v>
      </c>
      <c r="H22" s="123">
        <v>0</v>
      </c>
      <c r="I22" s="123">
        <v>0</v>
      </c>
    </row>
    <row r="23" ht="19.5" customHeight="1" spans="1:9">
      <c r="A23" s="131"/>
      <c r="B23" s="130" t="s">
        <v>64</v>
      </c>
      <c r="C23" s="133"/>
      <c r="D23" s="131" t="s">
        <v>65</v>
      </c>
      <c r="E23" s="130" t="s">
        <v>72</v>
      </c>
      <c r="F23" s="123">
        <v>0</v>
      </c>
      <c r="G23" s="123">
        <v>0</v>
      </c>
      <c r="H23" s="123">
        <v>0</v>
      </c>
      <c r="I23" s="123">
        <v>0</v>
      </c>
    </row>
    <row r="24" ht="19.5" customHeight="1" spans="1:9">
      <c r="A24" s="131"/>
      <c r="B24" s="130" t="s">
        <v>67</v>
      </c>
      <c r="C24" s="133"/>
      <c r="D24" s="131" t="s">
        <v>68</v>
      </c>
      <c r="E24" s="130" t="s">
        <v>75</v>
      </c>
      <c r="F24" s="123">
        <v>0</v>
      </c>
      <c r="G24" s="123">
        <v>0</v>
      </c>
      <c r="H24" s="123">
        <v>0</v>
      </c>
      <c r="I24" s="123">
        <v>0</v>
      </c>
    </row>
    <row r="25" ht="19.5" customHeight="1" spans="1:9">
      <c r="A25" s="131"/>
      <c r="B25" s="130" t="s">
        <v>70</v>
      </c>
      <c r="C25" s="133"/>
      <c r="D25" s="131" t="s">
        <v>71</v>
      </c>
      <c r="E25" s="130" t="s">
        <v>78</v>
      </c>
      <c r="F25" s="123">
        <v>0</v>
      </c>
      <c r="G25" s="123">
        <v>0</v>
      </c>
      <c r="H25" s="123">
        <v>0</v>
      </c>
      <c r="I25" s="123">
        <v>0</v>
      </c>
    </row>
    <row r="26" ht="19.5" customHeight="1" spans="1:9">
      <c r="A26" s="131"/>
      <c r="B26" s="130" t="s">
        <v>73</v>
      </c>
      <c r="C26" s="133"/>
      <c r="D26" s="131" t="s">
        <v>74</v>
      </c>
      <c r="E26" s="130" t="s">
        <v>81</v>
      </c>
      <c r="F26" s="123">
        <v>280824</v>
      </c>
      <c r="G26" s="123">
        <v>280824</v>
      </c>
      <c r="H26" s="123">
        <v>0</v>
      </c>
      <c r="I26" s="123">
        <v>0</v>
      </c>
    </row>
    <row r="27" ht="19.5" customHeight="1" spans="1:9">
      <c r="A27" s="131"/>
      <c r="B27" s="130" t="s">
        <v>76</v>
      </c>
      <c r="C27" s="133"/>
      <c r="D27" s="131" t="s">
        <v>77</v>
      </c>
      <c r="E27" s="130" t="s">
        <v>84</v>
      </c>
      <c r="F27" s="123">
        <v>0</v>
      </c>
      <c r="G27" s="123">
        <v>0</v>
      </c>
      <c r="H27" s="123">
        <v>0</v>
      </c>
      <c r="I27" s="123">
        <v>0</v>
      </c>
    </row>
    <row r="28" ht="19.5" customHeight="1" spans="1:9">
      <c r="A28" s="131"/>
      <c r="B28" s="130" t="s">
        <v>79</v>
      </c>
      <c r="C28" s="133"/>
      <c r="D28" s="131" t="s">
        <v>80</v>
      </c>
      <c r="E28" s="130" t="s">
        <v>87</v>
      </c>
      <c r="F28" s="123">
        <v>0</v>
      </c>
      <c r="G28" s="123">
        <v>0</v>
      </c>
      <c r="H28" s="123">
        <v>0</v>
      </c>
      <c r="I28" s="123">
        <v>0</v>
      </c>
    </row>
    <row r="29" ht="19.5" customHeight="1" spans="1:9">
      <c r="A29" s="131"/>
      <c r="B29" s="130" t="s">
        <v>82</v>
      </c>
      <c r="C29" s="133"/>
      <c r="D29" s="131" t="s">
        <v>83</v>
      </c>
      <c r="E29" s="130" t="s">
        <v>90</v>
      </c>
      <c r="F29" s="123">
        <v>0</v>
      </c>
      <c r="G29" s="123">
        <v>0</v>
      </c>
      <c r="H29" s="123">
        <v>0</v>
      </c>
      <c r="I29" s="123">
        <v>0</v>
      </c>
    </row>
    <row r="30" ht="19.5" customHeight="1" spans="1:9">
      <c r="A30" s="131"/>
      <c r="B30" s="130" t="s">
        <v>85</v>
      </c>
      <c r="C30" s="133"/>
      <c r="D30" s="131" t="s">
        <v>86</v>
      </c>
      <c r="E30" s="130" t="s">
        <v>93</v>
      </c>
      <c r="F30" s="123">
        <v>0</v>
      </c>
      <c r="G30" s="123">
        <v>0</v>
      </c>
      <c r="H30" s="123">
        <v>0</v>
      </c>
      <c r="I30" s="123">
        <v>0</v>
      </c>
    </row>
    <row r="31" ht="19.5" customHeight="1" spans="1:9">
      <c r="A31" s="131"/>
      <c r="B31" s="130" t="s">
        <v>88</v>
      </c>
      <c r="C31" s="133"/>
      <c r="D31" s="131" t="s">
        <v>89</v>
      </c>
      <c r="E31" s="130" t="s">
        <v>96</v>
      </c>
      <c r="F31" s="123">
        <v>0</v>
      </c>
      <c r="G31" s="123">
        <v>0</v>
      </c>
      <c r="H31" s="123">
        <v>0</v>
      </c>
      <c r="I31" s="123">
        <v>0</v>
      </c>
    </row>
    <row r="32" ht="19.5" customHeight="1" spans="1:9">
      <c r="A32" s="131"/>
      <c r="B32" s="130" t="s">
        <v>91</v>
      </c>
      <c r="C32" s="133"/>
      <c r="D32" s="131" t="s">
        <v>92</v>
      </c>
      <c r="E32" s="130" t="s">
        <v>100</v>
      </c>
      <c r="F32" s="123">
        <v>0</v>
      </c>
      <c r="G32" s="123">
        <v>0</v>
      </c>
      <c r="H32" s="123">
        <v>0</v>
      </c>
      <c r="I32" s="123">
        <v>0</v>
      </c>
    </row>
    <row r="33" ht="19.5" customHeight="1" spans="1:9">
      <c r="A33" s="131"/>
      <c r="B33" s="130" t="s">
        <v>94</v>
      </c>
      <c r="C33" s="133"/>
      <c r="D33" s="131" t="s">
        <v>95</v>
      </c>
      <c r="E33" s="130" t="s">
        <v>104</v>
      </c>
      <c r="F33" s="123">
        <v>0</v>
      </c>
      <c r="G33" s="123">
        <v>0</v>
      </c>
      <c r="H33" s="123">
        <v>0</v>
      </c>
      <c r="I33" s="123">
        <v>0</v>
      </c>
    </row>
    <row r="34" ht="19.5" customHeight="1" spans="1:9">
      <c r="A34" s="130" t="s">
        <v>97</v>
      </c>
      <c r="B34" s="130" t="s">
        <v>98</v>
      </c>
      <c r="C34" s="123">
        <v>4993632.8</v>
      </c>
      <c r="D34" s="130" t="s">
        <v>99</v>
      </c>
      <c r="E34" s="130" t="s">
        <v>108</v>
      </c>
      <c r="F34" s="123">
        <v>4993632.8</v>
      </c>
      <c r="G34" s="123">
        <v>4993632.8</v>
      </c>
      <c r="H34" s="123">
        <v>0</v>
      </c>
      <c r="I34" s="123">
        <v>0</v>
      </c>
    </row>
    <row r="35" ht="19.5" customHeight="1" spans="1:9">
      <c r="A35" s="131" t="s">
        <v>182</v>
      </c>
      <c r="B35" s="130" t="s">
        <v>102</v>
      </c>
      <c r="C35" s="123">
        <v>0</v>
      </c>
      <c r="D35" s="131" t="s">
        <v>183</v>
      </c>
      <c r="E35" s="130" t="s">
        <v>111</v>
      </c>
      <c r="F35" s="123">
        <v>0</v>
      </c>
      <c r="G35" s="123">
        <v>0</v>
      </c>
      <c r="H35" s="123">
        <v>0</v>
      </c>
      <c r="I35" s="123">
        <v>0</v>
      </c>
    </row>
    <row r="36" ht="19.5" customHeight="1" spans="1:9">
      <c r="A36" s="131" t="s">
        <v>179</v>
      </c>
      <c r="B36" s="130" t="s">
        <v>106</v>
      </c>
      <c r="C36" s="123">
        <v>0</v>
      </c>
      <c r="D36" s="131"/>
      <c r="E36" s="130" t="s">
        <v>184</v>
      </c>
      <c r="F36" s="133"/>
      <c r="G36" s="133"/>
      <c r="H36" s="133"/>
      <c r="I36" s="133"/>
    </row>
    <row r="37" ht="19.5" customHeight="1" spans="1:9">
      <c r="A37" s="131" t="s">
        <v>180</v>
      </c>
      <c r="B37" s="130" t="s">
        <v>110</v>
      </c>
      <c r="C37" s="123">
        <v>0</v>
      </c>
      <c r="D37" s="130"/>
      <c r="E37" s="130" t="s">
        <v>185</v>
      </c>
      <c r="F37" s="133"/>
      <c r="G37" s="133"/>
      <c r="H37" s="133"/>
      <c r="I37" s="133"/>
    </row>
    <row r="38" ht="19.5" customHeight="1" spans="1:9">
      <c r="A38" s="131" t="s">
        <v>181</v>
      </c>
      <c r="B38" s="130" t="s">
        <v>15</v>
      </c>
      <c r="C38" s="123">
        <v>0</v>
      </c>
      <c r="D38" s="131"/>
      <c r="E38" s="130" t="s">
        <v>186</v>
      </c>
      <c r="F38" s="133"/>
      <c r="G38" s="133"/>
      <c r="H38" s="133"/>
      <c r="I38" s="133"/>
    </row>
    <row r="39" ht="19.5" customHeight="1" spans="1:9">
      <c r="A39" s="130" t="s">
        <v>109</v>
      </c>
      <c r="B39" s="130" t="s">
        <v>18</v>
      </c>
      <c r="C39" s="123">
        <v>4993632.8</v>
      </c>
      <c r="D39" s="130" t="s">
        <v>109</v>
      </c>
      <c r="E39" s="130" t="s">
        <v>187</v>
      </c>
      <c r="F39" s="123">
        <v>4993632.8</v>
      </c>
      <c r="G39" s="123">
        <v>4993632.8</v>
      </c>
      <c r="H39" s="123">
        <v>0</v>
      </c>
      <c r="I39" s="123">
        <v>0</v>
      </c>
    </row>
    <row r="40" ht="19.5" customHeight="1" spans="1:9">
      <c r="A40" s="122" t="s">
        <v>188</v>
      </c>
      <c r="B40" s="122"/>
      <c r="C40" s="122"/>
      <c r="D40" s="122"/>
      <c r="E40" s="122"/>
      <c r="F40" s="122"/>
      <c r="G40" s="122"/>
      <c r="H40" s="122"/>
      <c r="I40" s="122"/>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5"/>
  <sheetViews>
    <sheetView workbookViewId="0">
      <pane xSplit="4" ySplit="9" topLeftCell="E10" activePane="bottomRight" state="frozen"/>
      <selection/>
      <selection pane="topRight"/>
      <selection pane="bottomLeft"/>
      <selection pane="bottomRight" activeCell="H30" sqref="H30"/>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27" t="s">
        <v>189</v>
      </c>
    </row>
    <row r="2" ht="14.25" spans="20:20">
      <c r="T2" s="128" t="s">
        <v>190</v>
      </c>
    </row>
    <row r="3" ht="14.25" spans="1:20">
      <c r="A3" s="128" t="s">
        <v>2</v>
      </c>
      <c r="T3" s="128" t="s">
        <v>3</v>
      </c>
    </row>
    <row r="4" ht="19.5" customHeight="1" spans="1:20">
      <c r="A4" s="129" t="s">
        <v>6</v>
      </c>
      <c r="B4" s="129"/>
      <c r="C4" s="129"/>
      <c r="D4" s="129"/>
      <c r="E4" s="129" t="s">
        <v>105</v>
      </c>
      <c r="F4" s="129"/>
      <c r="G4" s="129"/>
      <c r="H4" s="129" t="s">
        <v>191</v>
      </c>
      <c r="I4" s="129"/>
      <c r="J4" s="129"/>
      <c r="K4" s="129" t="s">
        <v>192</v>
      </c>
      <c r="L4" s="129"/>
      <c r="M4" s="129"/>
      <c r="N4" s="129"/>
      <c r="O4" s="129"/>
      <c r="P4" s="129" t="s">
        <v>107</v>
      </c>
      <c r="Q4" s="129"/>
      <c r="R4" s="129"/>
      <c r="S4" s="129"/>
      <c r="T4" s="129"/>
    </row>
    <row r="5" ht="19.5" customHeight="1" spans="1:20">
      <c r="A5" s="129" t="s">
        <v>121</v>
      </c>
      <c r="B5" s="129"/>
      <c r="C5" s="129"/>
      <c r="D5" s="129" t="s">
        <v>122</v>
      </c>
      <c r="E5" s="129" t="s">
        <v>128</v>
      </c>
      <c r="F5" s="129" t="s">
        <v>193</v>
      </c>
      <c r="G5" s="129" t="s">
        <v>194</v>
      </c>
      <c r="H5" s="129" t="s">
        <v>128</v>
      </c>
      <c r="I5" s="129" t="s">
        <v>162</v>
      </c>
      <c r="J5" s="129" t="s">
        <v>163</v>
      </c>
      <c r="K5" s="129" t="s">
        <v>128</v>
      </c>
      <c r="L5" s="129" t="s">
        <v>162</v>
      </c>
      <c r="M5" s="129"/>
      <c r="N5" s="129" t="s">
        <v>162</v>
      </c>
      <c r="O5" s="129" t="s">
        <v>163</v>
      </c>
      <c r="P5" s="129" t="s">
        <v>128</v>
      </c>
      <c r="Q5" s="129" t="s">
        <v>193</v>
      </c>
      <c r="R5" s="129" t="s">
        <v>194</v>
      </c>
      <c r="S5" s="129" t="s">
        <v>194</v>
      </c>
      <c r="T5" s="129"/>
    </row>
    <row r="6" ht="19.5" customHeight="1" spans="1:20">
      <c r="A6" s="129"/>
      <c r="B6" s="129"/>
      <c r="C6" s="129"/>
      <c r="D6" s="129"/>
      <c r="E6" s="129"/>
      <c r="F6" s="129"/>
      <c r="G6" s="129" t="s">
        <v>123</v>
      </c>
      <c r="H6" s="129"/>
      <c r="I6" s="129" t="s">
        <v>195</v>
      </c>
      <c r="J6" s="129" t="s">
        <v>123</v>
      </c>
      <c r="K6" s="129"/>
      <c r="L6" s="129" t="s">
        <v>123</v>
      </c>
      <c r="M6" s="129" t="s">
        <v>196</v>
      </c>
      <c r="N6" s="129" t="s">
        <v>195</v>
      </c>
      <c r="O6" s="129" t="s">
        <v>123</v>
      </c>
      <c r="P6" s="129"/>
      <c r="Q6" s="129"/>
      <c r="R6" s="129" t="s">
        <v>123</v>
      </c>
      <c r="S6" s="129" t="s">
        <v>197</v>
      </c>
      <c r="T6" s="129" t="s">
        <v>198</v>
      </c>
    </row>
    <row r="7" ht="19.5" customHeight="1" spans="1:20">
      <c r="A7" s="129"/>
      <c r="B7" s="129"/>
      <c r="C7" s="129"/>
      <c r="D7" s="129"/>
      <c r="E7" s="129"/>
      <c r="F7" s="129"/>
      <c r="G7" s="129"/>
      <c r="H7" s="129"/>
      <c r="I7" s="129"/>
      <c r="J7" s="129"/>
      <c r="K7" s="129"/>
      <c r="L7" s="129"/>
      <c r="M7" s="129"/>
      <c r="N7" s="129"/>
      <c r="O7" s="129"/>
      <c r="P7" s="129"/>
      <c r="Q7" s="129"/>
      <c r="R7" s="129"/>
      <c r="S7" s="129"/>
      <c r="T7" s="129"/>
    </row>
    <row r="8" ht="19.5" customHeight="1" spans="1:20">
      <c r="A8" s="129" t="s">
        <v>125</v>
      </c>
      <c r="B8" s="129" t="s">
        <v>126</v>
      </c>
      <c r="C8" s="129" t="s">
        <v>127</v>
      </c>
      <c r="D8" s="129" t="s">
        <v>10</v>
      </c>
      <c r="E8" s="130" t="s">
        <v>11</v>
      </c>
      <c r="F8" s="130" t="s">
        <v>12</v>
      </c>
      <c r="G8" s="130" t="s">
        <v>20</v>
      </c>
      <c r="H8" s="130" t="s">
        <v>24</v>
      </c>
      <c r="I8" s="130" t="s">
        <v>28</v>
      </c>
      <c r="J8" s="130" t="s">
        <v>32</v>
      </c>
      <c r="K8" s="130" t="s">
        <v>36</v>
      </c>
      <c r="L8" s="130" t="s">
        <v>40</v>
      </c>
      <c r="M8" s="130" t="s">
        <v>43</v>
      </c>
      <c r="N8" s="130" t="s">
        <v>46</v>
      </c>
      <c r="O8" s="130" t="s">
        <v>49</v>
      </c>
      <c r="P8" s="130" t="s">
        <v>52</v>
      </c>
      <c r="Q8" s="130" t="s">
        <v>55</v>
      </c>
      <c r="R8" s="130" t="s">
        <v>58</v>
      </c>
      <c r="S8" s="130" t="s">
        <v>61</v>
      </c>
      <c r="T8" s="130" t="s">
        <v>64</v>
      </c>
    </row>
    <row r="9" ht="19.5" customHeight="1" spans="1:20">
      <c r="A9" s="129"/>
      <c r="B9" s="129"/>
      <c r="C9" s="129"/>
      <c r="D9" s="129" t="s">
        <v>128</v>
      </c>
      <c r="E9" s="123">
        <v>0</v>
      </c>
      <c r="F9" s="123">
        <v>0</v>
      </c>
      <c r="G9" s="123">
        <v>0</v>
      </c>
      <c r="H9" s="123">
        <v>4993632.8</v>
      </c>
      <c r="I9" s="123">
        <v>3696574.04</v>
      </c>
      <c r="J9" s="123">
        <v>1297058.76</v>
      </c>
      <c r="K9" s="123">
        <v>4993632.8</v>
      </c>
      <c r="L9" s="123">
        <v>3696574.04</v>
      </c>
      <c r="M9" s="123">
        <v>3220852.65</v>
      </c>
      <c r="N9" s="123">
        <v>475721.39</v>
      </c>
      <c r="O9" s="123">
        <v>1297058.76</v>
      </c>
      <c r="P9" s="123">
        <v>0</v>
      </c>
      <c r="Q9" s="123">
        <v>0</v>
      </c>
      <c r="R9" s="123">
        <v>0</v>
      </c>
      <c r="S9" s="123">
        <v>0</v>
      </c>
      <c r="T9" s="123">
        <v>0</v>
      </c>
    </row>
    <row r="10" ht="19.5" customHeight="1" spans="1:20">
      <c r="A10" s="122" t="s">
        <v>129</v>
      </c>
      <c r="B10" s="122"/>
      <c r="C10" s="122"/>
      <c r="D10" s="122" t="s">
        <v>130</v>
      </c>
      <c r="E10" s="123">
        <v>0</v>
      </c>
      <c r="F10" s="123">
        <v>0</v>
      </c>
      <c r="G10" s="123">
        <v>0</v>
      </c>
      <c r="H10" s="123">
        <v>688198.88</v>
      </c>
      <c r="I10" s="123">
        <v>688198.88</v>
      </c>
      <c r="J10" s="123">
        <v>0</v>
      </c>
      <c r="K10" s="123">
        <v>688198.88</v>
      </c>
      <c r="L10" s="123">
        <v>688198.88</v>
      </c>
      <c r="M10" s="123">
        <v>688198.88</v>
      </c>
      <c r="N10" s="123">
        <v>0</v>
      </c>
      <c r="O10" s="123">
        <v>0</v>
      </c>
      <c r="P10" s="123">
        <v>0</v>
      </c>
      <c r="Q10" s="123">
        <v>0</v>
      </c>
      <c r="R10" s="123">
        <v>0</v>
      </c>
      <c r="S10" s="123">
        <v>0</v>
      </c>
      <c r="T10" s="123">
        <v>0</v>
      </c>
    </row>
    <row r="11" ht="19.5" customHeight="1" spans="1:20">
      <c r="A11" s="122" t="s">
        <v>131</v>
      </c>
      <c r="B11" s="122"/>
      <c r="C11" s="122"/>
      <c r="D11" s="122" t="s">
        <v>132</v>
      </c>
      <c r="E11" s="123">
        <v>0</v>
      </c>
      <c r="F11" s="123">
        <v>0</v>
      </c>
      <c r="G11" s="123">
        <v>0</v>
      </c>
      <c r="H11" s="123">
        <v>688198.88</v>
      </c>
      <c r="I11" s="123">
        <v>688198.88</v>
      </c>
      <c r="J11" s="123">
        <v>0</v>
      </c>
      <c r="K11" s="123">
        <v>688198.88</v>
      </c>
      <c r="L11" s="123">
        <v>688198.88</v>
      </c>
      <c r="M11" s="123">
        <v>688198.88</v>
      </c>
      <c r="N11" s="123">
        <v>0</v>
      </c>
      <c r="O11" s="123">
        <v>0</v>
      </c>
      <c r="P11" s="123">
        <v>0</v>
      </c>
      <c r="Q11" s="123">
        <v>0</v>
      </c>
      <c r="R11" s="123">
        <v>0</v>
      </c>
      <c r="S11" s="123">
        <v>0</v>
      </c>
      <c r="T11" s="123">
        <v>0</v>
      </c>
    </row>
    <row r="12" ht="19.5" customHeight="1" spans="1:20">
      <c r="A12" s="122" t="s">
        <v>133</v>
      </c>
      <c r="B12" s="122"/>
      <c r="C12" s="122"/>
      <c r="D12" s="122" t="s">
        <v>134</v>
      </c>
      <c r="E12" s="123">
        <v>0</v>
      </c>
      <c r="F12" s="123">
        <v>0</v>
      </c>
      <c r="G12" s="123">
        <v>0</v>
      </c>
      <c r="H12" s="123">
        <v>216960</v>
      </c>
      <c r="I12" s="123">
        <v>216960</v>
      </c>
      <c r="J12" s="123">
        <v>0</v>
      </c>
      <c r="K12" s="123">
        <v>216960</v>
      </c>
      <c r="L12" s="123">
        <v>216960</v>
      </c>
      <c r="M12" s="123">
        <v>216960</v>
      </c>
      <c r="N12" s="123">
        <v>0</v>
      </c>
      <c r="O12" s="123">
        <v>0</v>
      </c>
      <c r="P12" s="123">
        <v>0</v>
      </c>
      <c r="Q12" s="123">
        <v>0</v>
      </c>
      <c r="R12" s="123">
        <v>0</v>
      </c>
      <c r="S12" s="123">
        <v>0</v>
      </c>
      <c r="T12" s="123">
        <v>0</v>
      </c>
    </row>
    <row r="13" ht="19.5" customHeight="1" spans="1:20">
      <c r="A13" s="122" t="s">
        <v>135</v>
      </c>
      <c r="B13" s="122"/>
      <c r="C13" s="122"/>
      <c r="D13" s="122" t="s">
        <v>136</v>
      </c>
      <c r="E13" s="123">
        <v>0</v>
      </c>
      <c r="F13" s="123">
        <v>0</v>
      </c>
      <c r="G13" s="123">
        <v>0</v>
      </c>
      <c r="H13" s="123">
        <v>314125.92</v>
      </c>
      <c r="I13" s="123">
        <v>314125.92</v>
      </c>
      <c r="J13" s="123">
        <v>0</v>
      </c>
      <c r="K13" s="123">
        <v>314125.92</v>
      </c>
      <c r="L13" s="123">
        <v>314125.92</v>
      </c>
      <c r="M13" s="123">
        <v>314125.92</v>
      </c>
      <c r="N13" s="123">
        <v>0</v>
      </c>
      <c r="O13" s="123">
        <v>0</v>
      </c>
      <c r="P13" s="123">
        <v>0</v>
      </c>
      <c r="Q13" s="123">
        <v>0</v>
      </c>
      <c r="R13" s="123">
        <v>0</v>
      </c>
      <c r="S13" s="123">
        <v>0</v>
      </c>
      <c r="T13" s="123">
        <v>0</v>
      </c>
    </row>
    <row r="14" ht="19.5" customHeight="1" spans="1:20">
      <c r="A14" s="122" t="s">
        <v>137</v>
      </c>
      <c r="B14" s="122"/>
      <c r="C14" s="122"/>
      <c r="D14" s="122" t="s">
        <v>138</v>
      </c>
      <c r="E14" s="123">
        <v>0</v>
      </c>
      <c r="F14" s="123">
        <v>0</v>
      </c>
      <c r="G14" s="123">
        <v>0</v>
      </c>
      <c r="H14" s="123">
        <v>157112.96</v>
      </c>
      <c r="I14" s="123">
        <v>157112.96</v>
      </c>
      <c r="J14" s="123">
        <v>0</v>
      </c>
      <c r="K14" s="123">
        <v>157112.96</v>
      </c>
      <c r="L14" s="123">
        <v>157112.96</v>
      </c>
      <c r="M14" s="123">
        <v>157112.96</v>
      </c>
      <c r="N14" s="123">
        <v>0</v>
      </c>
      <c r="O14" s="123">
        <v>0</v>
      </c>
      <c r="P14" s="123">
        <v>0</v>
      </c>
      <c r="Q14" s="123">
        <v>0</v>
      </c>
      <c r="R14" s="123">
        <v>0</v>
      </c>
      <c r="S14" s="123">
        <v>0</v>
      </c>
      <c r="T14" s="123">
        <v>0</v>
      </c>
    </row>
    <row r="15" ht="19.5" customHeight="1" spans="1:20">
      <c r="A15" s="122" t="s">
        <v>139</v>
      </c>
      <c r="B15" s="122"/>
      <c r="C15" s="122"/>
      <c r="D15" s="122" t="s">
        <v>140</v>
      </c>
      <c r="E15" s="123">
        <v>0</v>
      </c>
      <c r="F15" s="123">
        <v>0</v>
      </c>
      <c r="G15" s="123">
        <v>0</v>
      </c>
      <c r="H15" s="123">
        <v>4024609.92</v>
      </c>
      <c r="I15" s="123">
        <v>2727551.16</v>
      </c>
      <c r="J15" s="123">
        <v>1297058.76</v>
      </c>
      <c r="K15" s="123">
        <v>4024609.92</v>
      </c>
      <c r="L15" s="123">
        <v>2727551.16</v>
      </c>
      <c r="M15" s="123">
        <v>2251829.77</v>
      </c>
      <c r="N15" s="123">
        <v>475721.39</v>
      </c>
      <c r="O15" s="123">
        <v>1297058.76</v>
      </c>
      <c r="P15" s="123">
        <v>0</v>
      </c>
      <c r="Q15" s="123">
        <v>0</v>
      </c>
      <c r="R15" s="123">
        <v>0</v>
      </c>
      <c r="S15" s="123">
        <v>0</v>
      </c>
      <c r="T15" s="123">
        <v>0</v>
      </c>
    </row>
    <row r="16" ht="19.5" customHeight="1" spans="1:20">
      <c r="A16" s="122" t="s">
        <v>141</v>
      </c>
      <c r="B16" s="122"/>
      <c r="C16" s="122"/>
      <c r="D16" s="122" t="s">
        <v>142</v>
      </c>
      <c r="E16" s="123">
        <v>0</v>
      </c>
      <c r="F16" s="123">
        <v>0</v>
      </c>
      <c r="G16" s="123">
        <v>0</v>
      </c>
      <c r="H16" s="123">
        <v>3775996.72</v>
      </c>
      <c r="I16" s="123">
        <v>2478937.96</v>
      </c>
      <c r="J16" s="123">
        <v>1297058.76</v>
      </c>
      <c r="K16" s="123">
        <v>3775996.72</v>
      </c>
      <c r="L16" s="123">
        <v>2478937.96</v>
      </c>
      <c r="M16" s="123">
        <v>2003216.57</v>
      </c>
      <c r="N16" s="123">
        <v>475721.39</v>
      </c>
      <c r="O16" s="123">
        <v>1297058.76</v>
      </c>
      <c r="P16" s="123">
        <v>0</v>
      </c>
      <c r="Q16" s="123">
        <v>0</v>
      </c>
      <c r="R16" s="123">
        <v>0</v>
      </c>
      <c r="S16" s="123">
        <v>0</v>
      </c>
      <c r="T16" s="123">
        <v>0</v>
      </c>
    </row>
    <row r="17" ht="19.5" customHeight="1" spans="1:20">
      <c r="A17" s="122" t="s">
        <v>143</v>
      </c>
      <c r="B17" s="122"/>
      <c r="C17" s="122"/>
      <c r="D17" s="122" t="s">
        <v>144</v>
      </c>
      <c r="E17" s="123">
        <v>0</v>
      </c>
      <c r="F17" s="123">
        <v>0</v>
      </c>
      <c r="G17" s="123">
        <v>0</v>
      </c>
      <c r="H17" s="123">
        <v>3775996.72</v>
      </c>
      <c r="I17" s="123">
        <v>2478937.96</v>
      </c>
      <c r="J17" s="123">
        <v>1297058.76</v>
      </c>
      <c r="K17" s="123">
        <v>3775996.72</v>
      </c>
      <c r="L17" s="123">
        <v>2478937.96</v>
      </c>
      <c r="M17" s="123">
        <v>2003216.57</v>
      </c>
      <c r="N17" s="123">
        <v>475721.39</v>
      </c>
      <c r="O17" s="123">
        <v>1297058.76</v>
      </c>
      <c r="P17" s="123">
        <v>0</v>
      </c>
      <c r="Q17" s="123">
        <v>0</v>
      </c>
      <c r="R17" s="123">
        <v>0</v>
      </c>
      <c r="S17" s="123">
        <v>0</v>
      </c>
      <c r="T17" s="123">
        <v>0</v>
      </c>
    </row>
    <row r="18" ht="19.5" customHeight="1" spans="1:20">
      <c r="A18" s="122" t="s">
        <v>145</v>
      </c>
      <c r="B18" s="122"/>
      <c r="C18" s="122"/>
      <c r="D18" s="122" t="s">
        <v>146</v>
      </c>
      <c r="E18" s="123">
        <v>0</v>
      </c>
      <c r="F18" s="123">
        <v>0</v>
      </c>
      <c r="G18" s="123">
        <v>0</v>
      </c>
      <c r="H18" s="123">
        <v>248613.2</v>
      </c>
      <c r="I18" s="123">
        <v>248613.2</v>
      </c>
      <c r="J18" s="123">
        <v>0</v>
      </c>
      <c r="K18" s="123">
        <v>248613.2</v>
      </c>
      <c r="L18" s="123">
        <v>248613.2</v>
      </c>
      <c r="M18" s="123">
        <v>248613.2</v>
      </c>
      <c r="N18" s="123">
        <v>0</v>
      </c>
      <c r="O18" s="123">
        <v>0</v>
      </c>
      <c r="P18" s="123">
        <v>0</v>
      </c>
      <c r="Q18" s="123">
        <v>0</v>
      </c>
      <c r="R18" s="123">
        <v>0</v>
      </c>
      <c r="S18" s="123">
        <v>0</v>
      </c>
      <c r="T18" s="123">
        <v>0</v>
      </c>
    </row>
    <row r="19" ht="19.5" customHeight="1" spans="1:20">
      <c r="A19" s="122" t="s">
        <v>147</v>
      </c>
      <c r="B19" s="122"/>
      <c r="C19" s="122"/>
      <c r="D19" s="122" t="s">
        <v>148</v>
      </c>
      <c r="E19" s="123">
        <v>0</v>
      </c>
      <c r="F19" s="123">
        <v>0</v>
      </c>
      <c r="G19" s="123">
        <v>0</v>
      </c>
      <c r="H19" s="123">
        <v>131766.92</v>
      </c>
      <c r="I19" s="123">
        <v>131766.92</v>
      </c>
      <c r="J19" s="123">
        <v>0</v>
      </c>
      <c r="K19" s="123">
        <v>131766.92</v>
      </c>
      <c r="L19" s="123">
        <v>131766.92</v>
      </c>
      <c r="M19" s="123">
        <v>131766.92</v>
      </c>
      <c r="N19" s="123">
        <v>0</v>
      </c>
      <c r="O19" s="123">
        <v>0</v>
      </c>
      <c r="P19" s="123">
        <v>0</v>
      </c>
      <c r="Q19" s="123">
        <v>0</v>
      </c>
      <c r="R19" s="123">
        <v>0</v>
      </c>
      <c r="S19" s="123">
        <v>0</v>
      </c>
      <c r="T19" s="123">
        <v>0</v>
      </c>
    </row>
    <row r="20" ht="19.5" customHeight="1" spans="1:20">
      <c r="A20" s="122" t="s">
        <v>149</v>
      </c>
      <c r="B20" s="122"/>
      <c r="C20" s="122"/>
      <c r="D20" s="122" t="s">
        <v>150</v>
      </c>
      <c r="E20" s="123">
        <v>0</v>
      </c>
      <c r="F20" s="123">
        <v>0</v>
      </c>
      <c r="G20" s="123">
        <v>0</v>
      </c>
      <c r="H20" s="123">
        <v>105404.04</v>
      </c>
      <c r="I20" s="123">
        <v>105404.04</v>
      </c>
      <c r="J20" s="123">
        <v>0</v>
      </c>
      <c r="K20" s="123">
        <v>105404.04</v>
      </c>
      <c r="L20" s="123">
        <v>105404.04</v>
      </c>
      <c r="M20" s="123">
        <v>105404.04</v>
      </c>
      <c r="N20" s="123">
        <v>0</v>
      </c>
      <c r="O20" s="123">
        <v>0</v>
      </c>
      <c r="P20" s="123">
        <v>0</v>
      </c>
      <c r="Q20" s="123">
        <v>0</v>
      </c>
      <c r="R20" s="123">
        <v>0</v>
      </c>
      <c r="S20" s="123">
        <v>0</v>
      </c>
      <c r="T20" s="123">
        <v>0</v>
      </c>
    </row>
    <row r="21" ht="19.5" customHeight="1" spans="1:20">
      <c r="A21" s="122" t="s">
        <v>151</v>
      </c>
      <c r="B21" s="122"/>
      <c r="C21" s="122"/>
      <c r="D21" s="122" t="s">
        <v>152</v>
      </c>
      <c r="E21" s="123">
        <v>0</v>
      </c>
      <c r="F21" s="123">
        <v>0</v>
      </c>
      <c r="G21" s="123">
        <v>0</v>
      </c>
      <c r="H21" s="123">
        <v>11442.24</v>
      </c>
      <c r="I21" s="123">
        <v>11442.24</v>
      </c>
      <c r="J21" s="123">
        <v>0</v>
      </c>
      <c r="K21" s="123">
        <v>11442.24</v>
      </c>
      <c r="L21" s="123">
        <v>11442.24</v>
      </c>
      <c r="M21" s="123">
        <v>11442.24</v>
      </c>
      <c r="N21" s="123">
        <v>0</v>
      </c>
      <c r="O21" s="123">
        <v>0</v>
      </c>
      <c r="P21" s="123">
        <v>0</v>
      </c>
      <c r="Q21" s="123">
        <v>0</v>
      </c>
      <c r="R21" s="123">
        <v>0</v>
      </c>
      <c r="S21" s="123">
        <v>0</v>
      </c>
      <c r="T21" s="123">
        <v>0</v>
      </c>
    </row>
    <row r="22" ht="19.5" customHeight="1" spans="1:20">
      <c r="A22" s="122" t="s">
        <v>153</v>
      </c>
      <c r="B22" s="122"/>
      <c r="C22" s="122"/>
      <c r="D22" s="122" t="s">
        <v>154</v>
      </c>
      <c r="E22" s="123">
        <v>0</v>
      </c>
      <c r="F22" s="123">
        <v>0</v>
      </c>
      <c r="G22" s="123">
        <v>0</v>
      </c>
      <c r="H22" s="123">
        <v>280824</v>
      </c>
      <c r="I22" s="123">
        <v>280824</v>
      </c>
      <c r="J22" s="123">
        <v>0</v>
      </c>
      <c r="K22" s="123">
        <v>280824</v>
      </c>
      <c r="L22" s="123">
        <v>280824</v>
      </c>
      <c r="M22" s="123">
        <v>280824</v>
      </c>
      <c r="N22" s="123">
        <v>0</v>
      </c>
      <c r="O22" s="123">
        <v>0</v>
      </c>
      <c r="P22" s="123">
        <v>0</v>
      </c>
      <c r="Q22" s="123">
        <v>0</v>
      </c>
      <c r="R22" s="123">
        <v>0</v>
      </c>
      <c r="S22" s="123">
        <v>0</v>
      </c>
      <c r="T22" s="123">
        <v>0</v>
      </c>
    </row>
    <row r="23" ht="19.5" customHeight="1" spans="1:20">
      <c r="A23" s="122" t="s">
        <v>155</v>
      </c>
      <c r="B23" s="122"/>
      <c r="C23" s="122"/>
      <c r="D23" s="122" t="s">
        <v>156</v>
      </c>
      <c r="E23" s="123">
        <v>0</v>
      </c>
      <c r="F23" s="123">
        <v>0</v>
      </c>
      <c r="G23" s="123">
        <v>0</v>
      </c>
      <c r="H23" s="123">
        <v>280824</v>
      </c>
      <c r="I23" s="123">
        <v>280824</v>
      </c>
      <c r="J23" s="123">
        <v>0</v>
      </c>
      <c r="K23" s="123">
        <v>280824</v>
      </c>
      <c r="L23" s="123">
        <v>280824</v>
      </c>
      <c r="M23" s="123">
        <v>280824</v>
      </c>
      <c r="N23" s="123">
        <v>0</v>
      </c>
      <c r="O23" s="123">
        <v>0</v>
      </c>
      <c r="P23" s="123">
        <v>0</v>
      </c>
      <c r="Q23" s="123">
        <v>0</v>
      </c>
      <c r="R23" s="123">
        <v>0</v>
      </c>
      <c r="S23" s="123">
        <v>0</v>
      </c>
      <c r="T23" s="123">
        <v>0</v>
      </c>
    </row>
    <row r="24" ht="19.5" customHeight="1" spans="1:20">
      <c r="A24" s="122" t="s">
        <v>157</v>
      </c>
      <c r="B24" s="122"/>
      <c r="C24" s="122"/>
      <c r="D24" s="122" t="s">
        <v>158</v>
      </c>
      <c r="E24" s="123">
        <v>0</v>
      </c>
      <c r="F24" s="123">
        <v>0</v>
      </c>
      <c r="G24" s="123">
        <v>0</v>
      </c>
      <c r="H24" s="123">
        <v>280824</v>
      </c>
      <c r="I24" s="123">
        <v>280824</v>
      </c>
      <c r="J24" s="123">
        <v>0</v>
      </c>
      <c r="K24" s="123">
        <v>280824</v>
      </c>
      <c r="L24" s="123">
        <v>280824</v>
      </c>
      <c r="M24" s="123">
        <v>280824</v>
      </c>
      <c r="N24" s="123">
        <v>0</v>
      </c>
      <c r="O24" s="123">
        <v>0</v>
      </c>
      <c r="P24" s="123">
        <v>0</v>
      </c>
      <c r="Q24" s="123">
        <v>0</v>
      </c>
      <c r="R24" s="123">
        <v>0</v>
      </c>
      <c r="S24" s="123">
        <v>0</v>
      </c>
      <c r="T24" s="123">
        <v>0</v>
      </c>
    </row>
    <row r="25" ht="19.5" customHeight="1" spans="1:20">
      <c r="A25" s="122" t="s">
        <v>199</v>
      </c>
      <c r="B25" s="122"/>
      <c r="C25" s="122"/>
      <c r="D25" s="122"/>
      <c r="E25" s="122"/>
      <c r="F25" s="122"/>
      <c r="G25" s="122"/>
      <c r="H25" s="122"/>
      <c r="I25" s="122"/>
      <c r="J25" s="122"/>
      <c r="K25" s="122"/>
      <c r="L25" s="122"/>
      <c r="M25" s="122"/>
      <c r="N25" s="122"/>
      <c r="O25" s="122"/>
      <c r="P25" s="122"/>
      <c r="Q25" s="122"/>
      <c r="R25" s="122"/>
      <c r="S25" s="122"/>
      <c r="T25" s="122"/>
    </row>
  </sheetData>
  <mergeCells count="44">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T2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20" workbookViewId="0">
      <selection activeCell="H50" sqref="H50"/>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27" t="s">
        <v>200</v>
      </c>
    </row>
    <row r="2" spans="9:9">
      <c r="I2" s="120" t="s">
        <v>201</v>
      </c>
    </row>
    <row r="3" spans="1:9">
      <c r="A3" s="120" t="s">
        <v>2</v>
      </c>
      <c r="I3" s="120" t="s">
        <v>3</v>
      </c>
    </row>
    <row r="4" ht="19.5" customHeight="1" spans="1:9">
      <c r="A4" s="129" t="s">
        <v>196</v>
      </c>
      <c r="B4" s="129"/>
      <c r="C4" s="129"/>
      <c r="D4" s="129" t="s">
        <v>195</v>
      </c>
      <c r="E4" s="129"/>
      <c r="F4" s="129"/>
      <c r="G4" s="129"/>
      <c r="H4" s="129"/>
      <c r="I4" s="129"/>
    </row>
    <row r="5" ht="19.5" customHeight="1" spans="1:9">
      <c r="A5" s="129" t="s">
        <v>202</v>
      </c>
      <c r="B5" s="129" t="s">
        <v>122</v>
      </c>
      <c r="C5" s="129" t="s">
        <v>8</v>
      </c>
      <c r="D5" s="129" t="s">
        <v>202</v>
      </c>
      <c r="E5" s="129" t="s">
        <v>122</v>
      </c>
      <c r="F5" s="129" t="s">
        <v>8</v>
      </c>
      <c r="G5" s="129" t="s">
        <v>202</v>
      </c>
      <c r="H5" s="129" t="s">
        <v>122</v>
      </c>
      <c r="I5" s="129" t="s">
        <v>8</v>
      </c>
    </row>
    <row r="6" ht="19.5" customHeight="1" spans="1:9">
      <c r="A6" s="129"/>
      <c r="B6" s="129"/>
      <c r="C6" s="129"/>
      <c r="D6" s="129"/>
      <c r="E6" s="129"/>
      <c r="F6" s="129"/>
      <c r="G6" s="129"/>
      <c r="H6" s="129"/>
      <c r="I6" s="129"/>
    </row>
    <row r="7" ht="19.5" customHeight="1" spans="1:9">
      <c r="A7" s="131" t="s">
        <v>203</v>
      </c>
      <c r="B7" s="131" t="s">
        <v>204</v>
      </c>
      <c r="C7" s="123">
        <v>3003892.65</v>
      </c>
      <c r="D7" s="131" t="s">
        <v>205</v>
      </c>
      <c r="E7" s="131" t="s">
        <v>206</v>
      </c>
      <c r="F7" s="123">
        <v>475721.39</v>
      </c>
      <c r="G7" s="131" t="s">
        <v>207</v>
      </c>
      <c r="H7" s="131" t="s">
        <v>208</v>
      </c>
      <c r="I7" s="123">
        <v>0</v>
      </c>
    </row>
    <row r="8" ht="19.5" customHeight="1" spans="1:9">
      <c r="A8" s="131" t="s">
        <v>209</v>
      </c>
      <c r="B8" s="131" t="s">
        <v>210</v>
      </c>
      <c r="C8" s="123">
        <v>730152</v>
      </c>
      <c r="D8" s="131" t="s">
        <v>211</v>
      </c>
      <c r="E8" s="131" t="s">
        <v>212</v>
      </c>
      <c r="F8" s="123">
        <v>45583.37</v>
      </c>
      <c r="G8" s="131" t="s">
        <v>213</v>
      </c>
      <c r="H8" s="131" t="s">
        <v>214</v>
      </c>
      <c r="I8" s="123">
        <v>0</v>
      </c>
    </row>
    <row r="9" ht="19.5" customHeight="1" spans="1:9">
      <c r="A9" s="131" t="s">
        <v>215</v>
      </c>
      <c r="B9" s="131" t="s">
        <v>216</v>
      </c>
      <c r="C9" s="123">
        <v>98700</v>
      </c>
      <c r="D9" s="131" t="s">
        <v>217</v>
      </c>
      <c r="E9" s="131" t="s">
        <v>218</v>
      </c>
      <c r="F9" s="123">
        <v>0</v>
      </c>
      <c r="G9" s="131" t="s">
        <v>219</v>
      </c>
      <c r="H9" s="131" t="s">
        <v>220</v>
      </c>
      <c r="I9" s="123">
        <v>0</v>
      </c>
    </row>
    <row r="10" ht="19.5" customHeight="1" spans="1:9">
      <c r="A10" s="131" t="s">
        <v>221</v>
      </c>
      <c r="B10" s="131" t="s">
        <v>222</v>
      </c>
      <c r="C10" s="123">
        <v>65525</v>
      </c>
      <c r="D10" s="131" t="s">
        <v>223</v>
      </c>
      <c r="E10" s="131" t="s">
        <v>224</v>
      </c>
      <c r="F10" s="123">
        <v>0</v>
      </c>
      <c r="G10" s="131" t="s">
        <v>225</v>
      </c>
      <c r="H10" s="131" t="s">
        <v>226</v>
      </c>
      <c r="I10" s="123">
        <v>0</v>
      </c>
    </row>
    <row r="11" ht="19.5" customHeight="1" spans="1:9">
      <c r="A11" s="131" t="s">
        <v>227</v>
      </c>
      <c r="B11" s="131" t="s">
        <v>228</v>
      </c>
      <c r="C11" s="123">
        <v>0</v>
      </c>
      <c r="D11" s="131" t="s">
        <v>229</v>
      </c>
      <c r="E11" s="131" t="s">
        <v>230</v>
      </c>
      <c r="F11" s="123">
        <v>0</v>
      </c>
      <c r="G11" s="131" t="s">
        <v>231</v>
      </c>
      <c r="H11" s="131" t="s">
        <v>232</v>
      </c>
      <c r="I11" s="123">
        <v>0</v>
      </c>
    </row>
    <row r="12" ht="19.5" customHeight="1" spans="1:9">
      <c r="A12" s="131" t="s">
        <v>233</v>
      </c>
      <c r="B12" s="131" t="s">
        <v>234</v>
      </c>
      <c r="C12" s="123">
        <v>1070340</v>
      </c>
      <c r="D12" s="131" t="s">
        <v>235</v>
      </c>
      <c r="E12" s="131" t="s">
        <v>236</v>
      </c>
      <c r="F12" s="123">
        <v>5872</v>
      </c>
      <c r="G12" s="131" t="s">
        <v>237</v>
      </c>
      <c r="H12" s="131" t="s">
        <v>238</v>
      </c>
      <c r="I12" s="123">
        <v>0</v>
      </c>
    </row>
    <row r="13" ht="19.5" customHeight="1" spans="1:9">
      <c r="A13" s="131" t="s">
        <v>239</v>
      </c>
      <c r="B13" s="131" t="s">
        <v>240</v>
      </c>
      <c r="C13" s="123">
        <v>314125.92</v>
      </c>
      <c r="D13" s="131" t="s">
        <v>241</v>
      </c>
      <c r="E13" s="131" t="s">
        <v>242</v>
      </c>
      <c r="F13" s="123">
        <v>9072</v>
      </c>
      <c r="G13" s="131" t="s">
        <v>243</v>
      </c>
      <c r="H13" s="131" t="s">
        <v>244</v>
      </c>
      <c r="I13" s="123">
        <v>0</v>
      </c>
    </row>
    <row r="14" ht="19.5" customHeight="1" spans="1:9">
      <c r="A14" s="131" t="s">
        <v>245</v>
      </c>
      <c r="B14" s="131" t="s">
        <v>246</v>
      </c>
      <c r="C14" s="123">
        <v>157112.96</v>
      </c>
      <c r="D14" s="131" t="s">
        <v>247</v>
      </c>
      <c r="E14" s="131" t="s">
        <v>248</v>
      </c>
      <c r="F14" s="123">
        <v>13011.75</v>
      </c>
      <c r="G14" s="131" t="s">
        <v>249</v>
      </c>
      <c r="H14" s="131" t="s">
        <v>250</v>
      </c>
      <c r="I14" s="123">
        <v>0</v>
      </c>
    </row>
    <row r="15" ht="19.5" customHeight="1" spans="1:9">
      <c r="A15" s="131" t="s">
        <v>251</v>
      </c>
      <c r="B15" s="131" t="s">
        <v>252</v>
      </c>
      <c r="C15" s="123">
        <v>131766.92</v>
      </c>
      <c r="D15" s="131" t="s">
        <v>253</v>
      </c>
      <c r="E15" s="131" t="s">
        <v>254</v>
      </c>
      <c r="F15" s="123">
        <v>0</v>
      </c>
      <c r="G15" s="131" t="s">
        <v>255</v>
      </c>
      <c r="H15" s="131" t="s">
        <v>256</v>
      </c>
      <c r="I15" s="123">
        <v>0</v>
      </c>
    </row>
    <row r="16" ht="19.5" customHeight="1" spans="1:9">
      <c r="A16" s="131" t="s">
        <v>257</v>
      </c>
      <c r="B16" s="131" t="s">
        <v>258</v>
      </c>
      <c r="C16" s="123">
        <v>105404.04</v>
      </c>
      <c r="D16" s="131" t="s">
        <v>259</v>
      </c>
      <c r="E16" s="131" t="s">
        <v>260</v>
      </c>
      <c r="F16" s="123">
        <v>0</v>
      </c>
      <c r="G16" s="131" t="s">
        <v>261</v>
      </c>
      <c r="H16" s="131" t="s">
        <v>262</v>
      </c>
      <c r="I16" s="123">
        <v>0</v>
      </c>
    </row>
    <row r="17" ht="19.5" customHeight="1" spans="1:9">
      <c r="A17" s="131" t="s">
        <v>263</v>
      </c>
      <c r="B17" s="131" t="s">
        <v>264</v>
      </c>
      <c r="C17" s="123">
        <v>49941.81</v>
      </c>
      <c r="D17" s="131" t="s">
        <v>265</v>
      </c>
      <c r="E17" s="131" t="s">
        <v>266</v>
      </c>
      <c r="F17" s="123">
        <v>9978.5</v>
      </c>
      <c r="G17" s="131" t="s">
        <v>267</v>
      </c>
      <c r="H17" s="131" t="s">
        <v>268</v>
      </c>
      <c r="I17" s="123">
        <v>0</v>
      </c>
    </row>
    <row r="18" ht="19.5" customHeight="1" spans="1:9">
      <c r="A18" s="131" t="s">
        <v>269</v>
      </c>
      <c r="B18" s="131" t="s">
        <v>270</v>
      </c>
      <c r="C18" s="123">
        <v>280824</v>
      </c>
      <c r="D18" s="131" t="s">
        <v>271</v>
      </c>
      <c r="E18" s="131" t="s">
        <v>272</v>
      </c>
      <c r="F18" s="123">
        <v>0</v>
      </c>
      <c r="G18" s="131" t="s">
        <v>273</v>
      </c>
      <c r="H18" s="131" t="s">
        <v>274</v>
      </c>
      <c r="I18" s="123">
        <v>0</v>
      </c>
    </row>
    <row r="19" ht="19.5" customHeight="1" spans="1:9">
      <c r="A19" s="131" t="s">
        <v>275</v>
      </c>
      <c r="B19" s="131" t="s">
        <v>276</v>
      </c>
      <c r="C19" s="123">
        <v>0</v>
      </c>
      <c r="D19" s="131" t="s">
        <v>277</v>
      </c>
      <c r="E19" s="131" t="s">
        <v>278</v>
      </c>
      <c r="F19" s="123">
        <v>15594.7</v>
      </c>
      <c r="G19" s="131" t="s">
        <v>279</v>
      </c>
      <c r="H19" s="131" t="s">
        <v>280</v>
      </c>
      <c r="I19" s="123">
        <v>0</v>
      </c>
    </row>
    <row r="20" ht="19.5" customHeight="1" spans="1:9">
      <c r="A20" s="131" t="s">
        <v>281</v>
      </c>
      <c r="B20" s="131" t="s">
        <v>282</v>
      </c>
      <c r="C20" s="123">
        <v>0</v>
      </c>
      <c r="D20" s="131" t="s">
        <v>283</v>
      </c>
      <c r="E20" s="131" t="s">
        <v>284</v>
      </c>
      <c r="F20" s="123">
        <v>0</v>
      </c>
      <c r="G20" s="131" t="s">
        <v>285</v>
      </c>
      <c r="H20" s="131" t="s">
        <v>286</v>
      </c>
      <c r="I20" s="123">
        <v>0</v>
      </c>
    </row>
    <row r="21" ht="19.5" customHeight="1" spans="1:9">
      <c r="A21" s="131" t="s">
        <v>287</v>
      </c>
      <c r="B21" s="131" t="s">
        <v>288</v>
      </c>
      <c r="C21" s="123">
        <v>216960</v>
      </c>
      <c r="D21" s="131" t="s">
        <v>289</v>
      </c>
      <c r="E21" s="131" t="s">
        <v>290</v>
      </c>
      <c r="F21" s="123">
        <v>0</v>
      </c>
      <c r="G21" s="131" t="s">
        <v>291</v>
      </c>
      <c r="H21" s="131" t="s">
        <v>292</v>
      </c>
      <c r="I21" s="123">
        <v>0</v>
      </c>
    </row>
    <row r="22" ht="19.5" customHeight="1" spans="1:9">
      <c r="A22" s="131" t="s">
        <v>293</v>
      </c>
      <c r="B22" s="131" t="s">
        <v>294</v>
      </c>
      <c r="C22" s="123">
        <v>0</v>
      </c>
      <c r="D22" s="131" t="s">
        <v>295</v>
      </c>
      <c r="E22" s="131" t="s">
        <v>296</v>
      </c>
      <c r="F22" s="123">
        <v>500</v>
      </c>
      <c r="G22" s="131" t="s">
        <v>297</v>
      </c>
      <c r="H22" s="131" t="s">
        <v>298</v>
      </c>
      <c r="I22" s="123">
        <v>0</v>
      </c>
    </row>
    <row r="23" ht="19.5" customHeight="1" spans="1:9">
      <c r="A23" s="131" t="s">
        <v>299</v>
      </c>
      <c r="B23" s="131" t="s">
        <v>300</v>
      </c>
      <c r="C23" s="123">
        <v>53760</v>
      </c>
      <c r="D23" s="131" t="s">
        <v>301</v>
      </c>
      <c r="E23" s="131" t="s">
        <v>302</v>
      </c>
      <c r="F23" s="123">
        <v>0</v>
      </c>
      <c r="G23" s="131" t="s">
        <v>303</v>
      </c>
      <c r="H23" s="131" t="s">
        <v>304</v>
      </c>
      <c r="I23" s="123">
        <v>0</v>
      </c>
    </row>
    <row r="24" ht="19.5" customHeight="1" spans="1:9">
      <c r="A24" s="131" t="s">
        <v>305</v>
      </c>
      <c r="B24" s="131" t="s">
        <v>306</v>
      </c>
      <c r="C24" s="123">
        <v>0</v>
      </c>
      <c r="D24" s="131" t="s">
        <v>307</v>
      </c>
      <c r="E24" s="131" t="s">
        <v>308</v>
      </c>
      <c r="F24" s="123">
        <v>0</v>
      </c>
      <c r="G24" s="131" t="s">
        <v>309</v>
      </c>
      <c r="H24" s="131" t="s">
        <v>310</v>
      </c>
      <c r="I24" s="123">
        <v>0</v>
      </c>
    </row>
    <row r="25" ht="19.5" customHeight="1" spans="1:9">
      <c r="A25" s="131" t="s">
        <v>311</v>
      </c>
      <c r="B25" s="131" t="s">
        <v>312</v>
      </c>
      <c r="C25" s="123">
        <v>0</v>
      </c>
      <c r="D25" s="131" t="s">
        <v>313</v>
      </c>
      <c r="E25" s="131" t="s">
        <v>314</v>
      </c>
      <c r="F25" s="123">
        <v>0</v>
      </c>
      <c r="G25" s="131" t="s">
        <v>315</v>
      </c>
      <c r="H25" s="131" t="s">
        <v>316</v>
      </c>
      <c r="I25" s="123">
        <v>0</v>
      </c>
    </row>
    <row r="26" ht="19.5" customHeight="1" spans="1:9">
      <c r="A26" s="131" t="s">
        <v>317</v>
      </c>
      <c r="B26" s="131" t="s">
        <v>318</v>
      </c>
      <c r="C26" s="123">
        <v>163200</v>
      </c>
      <c r="D26" s="131" t="s">
        <v>319</v>
      </c>
      <c r="E26" s="131" t="s">
        <v>320</v>
      </c>
      <c r="F26" s="123">
        <v>0</v>
      </c>
      <c r="G26" s="131" t="s">
        <v>321</v>
      </c>
      <c r="H26" s="131" t="s">
        <v>322</v>
      </c>
      <c r="I26" s="123">
        <v>0</v>
      </c>
    </row>
    <row r="27" ht="19.5" customHeight="1" spans="1:9">
      <c r="A27" s="131" t="s">
        <v>323</v>
      </c>
      <c r="B27" s="131" t="s">
        <v>324</v>
      </c>
      <c r="C27" s="123">
        <v>0</v>
      </c>
      <c r="D27" s="131" t="s">
        <v>325</v>
      </c>
      <c r="E27" s="131" t="s">
        <v>326</v>
      </c>
      <c r="F27" s="123">
        <v>234000</v>
      </c>
      <c r="G27" s="131" t="s">
        <v>327</v>
      </c>
      <c r="H27" s="131" t="s">
        <v>328</v>
      </c>
      <c r="I27" s="123">
        <v>0</v>
      </c>
    </row>
    <row r="28" ht="19.5" customHeight="1" spans="1:9">
      <c r="A28" s="131" t="s">
        <v>329</v>
      </c>
      <c r="B28" s="131" t="s">
        <v>330</v>
      </c>
      <c r="C28" s="123">
        <v>0</v>
      </c>
      <c r="D28" s="131" t="s">
        <v>331</v>
      </c>
      <c r="E28" s="131" t="s">
        <v>332</v>
      </c>
      <c r="F28" s="123">
        <v>0</v>
      </c>
      <c r="G28" s="131" t="s">
        <v>333</v>
      </c>
      <c r="H28" s="131" t="s">
        <v>334</v>
      </c>
      <c r="I28" s="123">
        <v>0</v>
      </c>
    </row>
    <row r="29" ht="19.5" customHeight="1" spans="1:9">
      <c r="A29" s="131" t="s">
        <v>335</v>
      </c>
      <c r="B29" s="131" t="s">
        <v>336</v>
      </c>
      <c r="C29" s="123">
        <v>0</v>
      </c>
      <c r="D29" s="131" t="s">
        <v>337</v>
      </c>
      <c r="E29" s="131" t="s">
        <v>338</v>
      </c>
      <c r="F29" s="123">
        <v>38917.3</v>
      </c>
      <c r="G29" s="122" t="s">
        <v>339</v>
      </c>
      <c r="H29" s="131" t="s">
        <v>340</v>
      </c>
      <c r="I29" s="123">
        <v>0</v>
      </c>
    </row>
    <row r="30" ht="19.5" customHeight="1" spans="1:9">
      <c r="A30" s="131" t="s">
        <v>341</v>
      </c>
      <c r="B30" s="131" t="s">
        <v>342</v>
      </c>
      <c r="C30" s="123">
        <v>0</v>
      </c>
      <c r="D30" s="131" t="s">
        <v>343</v>
      </c>
      <c r="E30" s="131" t="s">
        <v>344</v>
      </c>
      <c r="F30" s="123">
        <v>48000</v>
      </c>
      <c r="G30" s="131" t="s">
        <v>345</v>
      </c>
      <c r="H30" s="131" t="s">
        <v>346</v>
      </c>
      <c r="I30" s="123">
        <v>0</v>
      </c>
    </row>
    <row r="31" ht="19.5" customHeight="1" spans="1:9">
      <c r="A31" s="131" t="s">
        <v>347</v>
      </c>
      <c r="B31" s="131" t="s">
        <v>348</v>
      </c>
      <c r="C31" s="123">
        <v>0</v>
      </c>
      <c r="D31" s="131" t="s">
        <v>349</v>
      </c>
      <c r="E31" s="131" t="s">
        <v>350</v>
      </c>
      <c r="F31" s="123">
        <v>55191.77</v>
      </c>
      <c r="G31" s="131" t="s">
        <v>351</v>
      </c>
      <c r="H31" s="131" t="s">
        <v>352</v>
      </c>
      <c r="I31" s="123">
        <v>0</v>
      </c>
    </row>
    <row r="32" ht="19.5" customHeight="1" spans="1:9">
      <c r="A32" s="131" t="s">
        <v>353</v>
      </c>
      <c r="B32" s="131" t="s">
        <v>354</v>
      </c>
      <c r="C32" s="123">
        <v>0</v>
      </c>
      <c r="D32" s="131" t="s">
        <v>355</v>
      </c>
      <c r="E32" s="131" t="s">
        <v>356</v>
      </c>
      <c r="F32" s="123">
        <v>0</v>
      </c>
      <c r="G32" s="131" t="s">
        <v>357</v>
      </c>
      <c r="H32" s="131" t="s">
        <v>358</v>
      </c>
      <c r="I32" s="123">
        <v>0</v>
      </c>
    </row>
    <row r="33" ht="19.5" customHeight="1" spans="1:9">
      <c r="A33" s="131" t="s">
        <v>359</v>
      </c>
      <c r="B33" s="131" t="s">
        <v>360</v>
      </c>
      <c r="C33" s="123">
        <v>0</v>
      </c>
      <c r="D33" s="131" t="s">
        <v>361</v>
      </c>
      <c r="E33" s="131" t="s">
        <v>362</v>
      </c>
      <c r="F33" s="123">
        <v>0</v>
      </c>
      <c r="G33" s="131" t="s">
        <v>363</v>
      </c>
      <c r="H33" s="131" t="s">
        <v>364</v>
      </c>
      <c r="I33" s="123">
        <v>0</v>
      </c>
    </row>
    <row r="34" ht="19.5" customHeight="1" spans="1:9">
      <c r="A34" s="131"/>
      <c r="B34" s="131"/>
      <c r="C34" s="133"/>
      <c r="D34" s="131" t="s">
        <v>365</v>
      </c>
      <c r="E34" s="131" t="s">
        <v>366</v>
      </c>
      <c r="F34" s="123">
        <v>0</v>
      </c>
      <c r="G34" s="131" t="s">
        <v>367</v>
      </c>
      <c r="H34" s="131" t="s">
        <v>368</v>
      </c>
      <c r="I34" s="123">
        <v>0</v>
      </c>
    </row>
    <row r="35" ht="19.5" customHeight="1" spans="1:9">
      <c r="A35" s="131"/>
      <c r="B35" s="131"/>
      <c r="C35" s="133"/>
      <c r="D35" s="131" t="s">
        <v>369</v>
      </c>
      <c r="E35" s="131" t="s">
        <v>370</v>
      </c>
      <c r="F35" s="123">
        <v>0</v>
      </c>
      <c r="G35" s="131" t="s">
        <v>371</v>
      </c>
      <c r="H35" s="131" t="s">
        <v>372</v>
      </c>
      <c r="I35" s="123">
        <v>0</v>
      </c>
    </row>
    <row r="36" ht="19.5" customHeight="1" spans="1:9">
      <c r="A36" s="131"/>
      <c r="B36" s="131"/>
      <c r="C36" s="133"/>
      <c r="D36" s="131" t="s">
        <v>373</v>
      </c>
      <c r="E36" s="131" t="s">
        <v>374</v>
      </c>
      <c r="F36" s="123">
        <v>0</v>
      </c>
      <c r="G36" s="131" t="s">
        <v>375</v>
      </c>
      <c r="H36" s="131" t="s">
        <v>376</v>
      </c>
      <c r="I36" s="123">
        <v>0</v>
      </c>
    </row>
    <row r="37" ht="19.5" customHeight="1" spans="1:9">
      <c r="A37" s="131"/>
      <c r="B37" s="131"/>
      <c r="C37" s="133"/>
      <c r="D37" s="131" t="s">
        <v>377</v>
      </c>
      <c r="E37" s="131" t="s">
        <v>378</v>
      </c>
      <c r="F37" s="123">
        <v>0</v>
      </c>
      <c r="G37" s="131"/>
      <c r="H37" s="131"/>
      <c r="I37" s="133"/>
    </row>
    <row r="38" ht="19.5" customHeight="1" spans="1:9">
      <c r="A38" s="131"/>
      <c r="B38" s="131"/>
      <c r="C38" s="133"/>
      <c r="D38" s="131" t="s">
        <v>379</v>
      </c>
      <c r="E38" s="131" t="s">
        <v>380</v>
      </c>
      <c r="F38" s="123">
        <v>0</v>
      </c>
      <c r="G38" s="131"/>
      <c r="H38" s="131"/>
      <c r="I38" s="133"/>
    </row>
    <row r="39" ht="19.5" customHeight="1" spans="1:9">
      <c r="A39" s="131"/>
      <c r="B39" s="131"/>
      <c r="C39" s="133"/>
      <c r="D39" s="131" t="s">
        <v>381</v>
      </c>
      <c r="E39" s="131" t="s">
        <v>382</v>
      </c>
      <c r="F39" s="123">
        <v>0</v>
      </c>
      <c r="G39" s="131"/>
      <c r="H39" s="131"/>
      <c r="I39" s="133"/>
    </row>
    <row r="40" ht="19.5" customHeight="1" spans="1:9">
      <c r="A40" s="130" t="s">
        <v>383</v>
      </c>
      <c r="B40" s="130"/>
      <c r="C40" s="123">
        <v>3220852.65</v>
      </c>
      <c r="D40" s="130" t="s">
        <v>384</v>
      </c>
      <c r="E40" s="130"/>
      <c r="F40" s="135"/>
      <c r="G40" s="130"/>
      <c r="H40" s="130"/>
      <c r="I40" s="123">
        <v>475721.39</v>
      </c>
    </row>
    <row r="41" ht="19.5" customHeight="1" spans="1:9">
      <c r="A41" s="122" t="s">
        <v>385</v>
      </c>
      <c r="B41" s="122"/>
      <c r="C41" s="136"/>
      <c r="D41" s="122"/>
      <c r="E41" s="122"/>
      <c r="F41" s="122"/>
      <c r="G41" s="122"/>
      <c r="H41" s="122"/>
      <c r="I41" s="136"/>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18" workbookViewId="0">
      <selection activeCell="N23" sqref="N23"/>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27" t="s">
        <v>386</v>
      </c>
    </row>
    <row r="2" spans="12:12">
      <c r="L2" s="120" t="s">
        <v>387</v>
      </c>
    </row>
    <row r="3" spans="1:12">
      <c r="A3" s="120" t="s">
        <v>2</v>
      </c>
      <c r="L3" s="120" t="s">
        <v>3</v>
      </c>
    </row>
    <row r="4" ht="15" customHeight="1" spans="1:12">
      <c r="A4" s="130" t="s">
        <v>388</v>
      </c>
      <c r="B4" s="130"/>
      <c r="C4" s="130"/>
      <c r="D4" s="130" t="s">
        <v>195</v>
      </c>
      <c r="E4" s="130"/>
      <c r="F4" s="130"/>
      <c r="G4" s="130"/>
      <c r="H4" s="130"/>
      <c r="I4" s="130"/>
      <c r="J4" s="130"/>
      <c r="K4" s="130"/>
      <c r="L4" s="130"/>
    </row>
    <row r="5" ht="15" customHeight="1" spans="1:12">
      <c r="A5" s="130" t="s">
        <v>202</v>
      </c>
      <c r="B5" s="130" t="s">
        <v>122</v>
      </c>
      <c r="C5" s="130" t="s">
        <v>8</v>
      </c>
      <c r="D5" s="130" t="s">
        <v>202</v>
      </c>
      <c r="E5" s="130" t="s">
        <v>122</v>
      </c>
      <c r="F5" s="130" t="s">
        <v>8</v>
      </c>
      <c r="G5" s="130" t="s">
        <v>202</v>
      </c>
      <c r="H5" s="130" t="s">
        <v>122</v>
      </c>
      <c r="I5" s="130" t="s">
        <v>8</v>
      </c>
      <c r="J5" s="130" t="s">
        <v>202</v>
      </c>
      <c r="K5" s="130" t="s">
        <v>122</v>
      </c>
      <c r="L5" s="130" t="s">
        <v>8</v>
      </c>
    </row>
    <row r="6" ht="15" customHeight="1" spans="1:12">
      <c r="A6" s="131" t="s">
        <v>203</v>
      </c>
      <c r="B6" s="131" t="s">
        <v>204</v>
      </c>
      <c r="C6" s="123">
        <v>0</v>
      </c>
      <c r="D6" s="131" t="s">
        <v>205</v>
      </c>
      <c r="E6" s="131" t="s">
        <v>206</v>
      </c>
      <c r="F6" s="123">
        <v>727058.76</v>
      </c>
      <c r="G6" s="131" t="s">
        <v>389</v>
      </c>
      <c r="H6" s="131" t="s">
        <v>390</v>
      </c>
      <c r="I6" s="123">
        <v>0</v>
      </c>
      <c r="J6" s="131" t="s">
        <v>391</v>
      </c>
      <c r="K6" s="131" t="s">
        <v>392</v>
      </c>
      <c r="L6" s="123">
        <v>0</v>
      </c>
    </row>
    <row r="7" ht="15" customHeight="1" spans="1:12">
      <c r="A7" s="131" t="s">
        <v>209</v>
      </c>
      <c r="B7" s="131" t="s">
        <v>210</v>
      </c>
      <c r="C7" s="123">
        <v>0</v>
      </c>
      <c r="D7" s="131" t="s">
        <v>211</v>
      </c>
      <c r="E7" s="131" t="s">
        <v>212</v>
      </c>
      <c r="F7" s="123">
        <v>181209.76</v>
      </c>
      <c r="G7" s="131" t="s">
        <v>393</v>
      </c>
      <c r="H7" s="131" t="s">
        <v>214</v>
      </c>
      <c r="I7" s="123">
        <v>0</v>
      </c>
      <c r="J7" s="131" t="s">
        <v>394</v>
      </c>
      <c r="K7" s="131" t="s">
        <v>395</v>
      </c>
      <c r="L7" s="123">
        <v>0</v>
      </c>
    </row>
    <row r="8" ht="15" customHeight="1" spans="1:12">
      <c r="A8" s="131" t="s">
        <v>215</v>
      </c>
      <c r="B8" s="131" t="s">
        <v>216</v>
      </c>
      <c r="C8" s="123">
        <v>0</v>
      </c>
      <c r="D8" s="131" t="s">
        <v>217</v>
      </c>
      <c r="E8" s="131" t="s">
        <v>218</v>
      </c>
      <c r="F8" s="123">
        <v>0</v>
      </c>
      <c r="G8" s="131" t="s">
        <v>396</v>
      </c>
      <c r="H8" s="131" t="s">
        <v>220</v>
      </c>
      <c r="I8" s="123">
        <v>0</v>
      </c>
      <c r="J8" s="131" t="s">
        <v>397</v>
      </c>
      <c r="K8" s="131" t="s">
        <v>346</v>
      </c>
      <c r="L8" s="123">
        <v>0</v>
      </c>
    </row>
    <row r="9" ht="15" customHeight="1" spans="1:12">
      <c r="A9" s="131" t="s">
        <v>221</v>
      </c>
      <c r="B9" s="131" t="s">
        <v>222</v>
      </c>
      <c r="C9" s="123">
        <v>0</v>
      </c>
      <c r="D9" s="131" t="s">
        <v>223</v>
      </c>
      <c r="E9" s="131" t="s">
        <v>224</v>
      </c>
      <c r="F9" s="123">
        <v>0</v>
      </c>
      <c r="G9" s="131" t="s">
        <v>398</v>
      </c>
      <c r="H9" s="131" t="s">
        <v>226</v>
      </c>
      <c r="I9" s="123">
        <v>0</v>
      </c>
      <c r="J9" s="131" t="s">
        <v>309</v>
      </c>
      <c r="K9" s="131" t="s">
        <v>310</v>
      </c>
      <c r="L9" s="123">
        <v>0</v>
      </c>
    </row>
    <row r="10" ht="15" customHeight="1" spans="1:12">
      <c r="A10" s="131" t="s">
        <v>227</v>
      </c>
      <c r="B10" s="131" t="s">
        <v>228</v>
      </c>
      <c r="C10" s="123">
        <v>0</v>
      </c>
      <c r="D10" s="131" t="s">
        <v>229</v>
      </c>
      <c r="E10" s="131" t="s">
        <v>230</v>
      </c>
      <c r="F10" s="123">
        <v>0</v>
      </c>
      <c r="G10" s="131" t="s">
        <v>399</v>
      </c>
      <c r="H10" s="131" t="s">
        <v>232</v>
      </c>
      <c r="I10" s="123">
        <v>0</v>
      </c>
      <c r="J10" s="131" t="s">
        <v>315</v>
      </c>
      <c r="K10" s="131" t="s">
        <v>316</v>
      </c>
      <c r="L10" s="123">
        <v>0</v>
      </c>
    </row>
    <row r="11" ht="15" customHeight="1" spans="1:12">
      <c r="A11" s="131" t="s">
        <v>233</v>
      </c>
      <c r="B11" s="131" t="s">
        <v>234</v>
      </c>
      <c r="C11" s="123">
        <v>0</v>
      </c>
      <c r="D11" s="131" t="s">
        <v>235</v>
      </c>
      <c r="E11" s="131" t="s">
        <v>236</v>
      </c>
      <c r="F11" s="123">
        <v>0</v>
      </c>
      <c r="G11" s="131" t="s">
        <v>400</v>
      </c>
      <c r="H11" s="131" t="s">
        <v>238</v>
      </c>
      <c r="I11" s="123">
        <v>0</v>
      </c>
      <c r="J11" s="131" t="s">
        <v>321</v>
      </c>
      <c r="K11" s="131" t="s">
        <v>322</v>
      </c>
      <c r="L11" s="123">
        <v>0</v>
      </c>
    </row>
    <row r="12" ht="15" customHeight="1" spans="1:12">
      <c r="A12" s="131" t="s">
        <v>239</v>
      </c>
      <c r="B12" s="131" t="s">
        <v>240</v>
      </c>
      <c r="C12" s="123">
        <v>0</v>
      </c>
      <c r="D12" s="131" t="s">
        <v>241</v>
      </c>
      <c r="E12" s="131" t="s">
        <v>242</v>
      </c>
      <c r="F12" s="123">
        <v>0</v>
      </c>
      <c r="G12" s="131" t="s">
        <v>401</v>
      </c>
      <c r="H12" s="131" t="s">
        <v>244</v>
      </c>
      <c r="I12" s="123">
        <v>0</v>
      </c>
      <c r="J12" s="131" t="s">
        <v>327</v>
      </c>
      <c r="K12" s="131" t="s">
        <v>328</v>
      </c>
      <c r="L12" s="123">
        <v>0</v>
      </c>
    </row>
    <row r="13" ht="15" customHeight="1" spans="1:12">
      <c r="A13" s="131" t="s">
        <v>245</v>
      </c>
      <c r="B13" s="131" t="s">
        <v>246</v>
      </c>
      <c r="C13" s="123">
        <v>0</v>
      </c>
      <c r="D13" s="131" t="s">
        <v>247</v>
      </c>
      <c r="E13" s="131" t="s">
        <v>248</v>
      </c>
      <c r="F13" s="123">
        <v>0</v>
      </c>
      <c r="G13" s="131" t="s">
        <v>402</v>
      </c>
      <c r="H13" s="131" t="s">
        <v>250</v>
      </c>
      <c r="I13" s="123">
        <v>0</v>
      </c>
      <c r="J13" s="131" t="s">
        <v>333</v>
      </c>
      <c r="K13" s="131" t="s">
        <v>334</v>
      </c>
      <c r="L13" s="123">
        <v>0</v>
      </c>
    </row>
    <row r="14" ht="15" customHeight="1" spans="1:12">
      <c r="A14" s="131" t="s">
        <v>251</v>
      </c>
      <c r="B14" s="131" t="s">
        <v>252</v>
      </c>
      <c r="C14" s="123">
        <v>0</v>
      </c>
      <c r="D14" s="131" t="s">
        <v>253</v>
      </c>
      <c r="E14" s="131" t="s">
        <v>254</v>
      </c>
      <c r="F14" s="123">
        <v>0</v>
      </c>
      <c r="G14" s="131" t="s">
        <v>403</v>
      </c>
      <c r="H14" s="131" t="s">
        <v>280</v>
      </c>
      <c r="I14" s="123">
        <v>0</v>
      </c>
      <c r="J14" s="131" t="s">
        <v>339</v>
      </c>
      <c r="K14" s="131" t="s">
        <v>340</v>
      </c>
      <c r="L14" s="134">
        <v>0</v>
      </c>
    </row>
    <row r="15" ht="15" customHeight="1" spans="1:12">
      <c r="A15" s="131" t="s">
        <v>257</v>
      </c>
      <c r="B15" s="131" t="s">
        <v>258</v>
      </c>
      <c r="C15" s="123">
        <v>0</v>
      </c>
      <c r="D15" s="131" t="s">
        <v>259</v>
      </c>
      <c r="E15" s="131" t="s">
        <v>260</v>
      </c>
      <c r="F15" s="123">
        <v>475974</v>
      </c>
      <c r="G15" s="131" t="s">
        <v>404</v>
      </c>
      <c r="H15" s="131" t="s">
        <v>286</v>
      </c>
      <c r="I15" s="123">
        <v>0</v>
      </c>
      <c r="J15" s="131" t="s">
        <v>345</v>
      </c>
      <c r="K15" s="131" t="s">
        <v>346</v>
      </c>
      <c r="L15" s="123">
        <v>0</v>
      </c>
    </row>
    <row r="16" ht="15" customHeight="1" spans="1:12">
      <c r="A16" s="131" t="s">
        <v>263</v>
      </c>
      <c r="B16" s="131" t="s">
        <v>264</v>
      </c>
      <c r="C16" s="123">
        <v>0</v>
      </c>
      <c r="D16" s="131" t="s">
        <v>265</v>
      </c>
      <c r="E16" s="131" t="s">
        <v>266</v>
      </c>
      <c r="F16" s="123">
        <v>0</v>
      </c>
      <c r="G16" s="131" t="s">
        <v>405</v>
      </c>
      <c r="H16" s="131" t="s">
        <v>292</v>
      </c>
      <c r="I16" s="123">
        <v>0</v>
      </c>
      <c r="J16" s="131" t="s">
        <v>406</v>
      </c>
      <c r="K16" s="131" t="s">
        <v>407</v>
      </c>
      <c r="L16" s="123">
        <v>0</v>
      </c>
    </row>
    <row r="17" ht="15" customHeight="1" spans="1:12">
      <c r="A17" s="131" t="s">
        <v>269</v>
      </c>
      <c r="B17" s="131" t="s">
        <v>270</v>
      </c>
      <c r="C17" s="123">
        <v>0</v>
      </c>
      <c r="D17" s="131" t="s">
        <v>271</v>
      </c>
      <c r="E17" s="131" t="s">
        <v>272</v>
      </c>
      <c r="F17" s="123">
        <v>0</v>
      </c>
      <c r="G17" s="131" t="s">
        <v>408</v>
      </c>
      <c r="H17" s="131" t="s">
        <v>298</v>
      </c>
      <c r="I17" s="123">
        <v>0</v>
      </c>
      <c r="J17" s="131" t="s">
        <v>409</v>
      </c>
      <c r="K17" s="131" t="s">
        <v>410</v>
      </c>
      <c r="L17" s="123">
        <v>0</v>
      </c>
    </row>
    <row r="18" ht="15" customHeight="1" spans="1:12">
      <c r="A18" s="131" t="s">
        <v>275</v>
      </c>
      <c r="B18" s="131" t="s">
        <v>276</v>
      </c>
      <c r="C18" s="123">
        <v>0</v>
      </c>
      <c r="D18" s="131" t="s">
        <v>277</v>
      </c>
      <c r="E18" s="131" t="s">
        <v>278</v>
      </c>
      <c r="F18" s="123">
        <v>675</v>
      </c>
      <c r="G18" s="131" t="s">
        <v>411</v>
      </c>
      <c r="H18" s="131" t="s">
        <v>412</v>
      </c>
      <c r="I18" s="123">
        <v>0</v>
      </c>
      <c r="J18" s="131" t="s">
        <v>413</v>
      </c>
      <c r="K18" s="131" t="s">
        <v>414</v>
      </c>
      <c r="L18" s="123">
        <v>0</v>
      </c>
    </row>
    <row r="19" ht="15" customHeight="1" spans="1:12">
      <c r="A19" s="131" t="s">
        <v>281</v>
      </c>
      <c r="B19" s="131" t="s">
        <v>282</v>
      </c>
      <c r="C19" s="123">
        <v>0</v>
      </c>
      <c r="D19" s="131" t="s">
        <v>283</v>
      </c>
      <c r="E19" s="131" t="s">
        <v>284</v>
      </c>
      <c r="F19" s="123">
        <v>0</v>
      </c>
      <c r="G19" s="131" t="s">
        <v>207</v>
      </c>
      <c r="H19" s="131" t="s">
        <v>208</v>
      </c>
      <c r="I19" s="123">
        <v>570000</v>
      </c>
      <c r="J19" s="131" t="s">
        <v>415</v>
      </c>
      <c r="K19" s="131" t="s">
        <v>416</v>
      </c>
      <c r="L19" s="123">
        <v>0</v>
      </c>
    </row>
    <row r="20" ht="15" customHeight="1" spans="1:12">
      <c r="A20" s="131" t="s">
        <v>287</v>
      </c>
      <c r="B20" s="131" t="s">
        <v>288</v>
      </c>
      <c r="C20" s="123">
        <v>0</v>
      </c>
      <c r="D20" s="131" t="s">
        <v>289</v>
      </c>
      <c r="E20" s="131" t="s">
        <v>290</v>
      </c>
      <c r="F20" s="123">
        <v>0</v>
      </c>
      <c r="G20" s="131" t="s">
        <v>213</v>
      </c>
      <c r="H20" s="131" t="s">
        <v>214</v>
      </c>
      <c r="I20" s="123">
        <v>0</v>
      </c>
      <c r="J20" s="131" t="s">
        <v>351</v>
      </c>
      <c r="K20" s="131" t="s">
        <v>352</v>
      </c>
      <c r="L20" s="123">
        <v>0</v>
      </c>
    </row>
    <row r="21" ht="15" customHeight="1" spans="1:12">
      <c r="A21" s="131" t="s">
        <v>293</v>
      </c>
      <c r="B21" s="131" t="s">
        <v>294</v>
      </c>
      <c r="C21" s="123">
        <v>0</v>
      </c>
      <c r="D21" s="131" t="s">
        <v>295</v>
      </c>
      <c r="E21" s="131" t="s">
        <v>296</v>
      </c>
      <c r="F21" s="123">
        <v>1200</v>
      </c>
      <c r="G21" s="131" t="s">
        <v>219</v>
      </c>
      <c r="H21" s="131" t="s">
        <v>220</v>
      </c>
      <c r="I21" s="123">
        <v>0</v>
      </c>
      <c r="J21" s="131" t="s">
        <v>357</v>
      </c>
      <c r="K21" s="131" t="s">
        <v>358</v>
      </c>
      <c r="L21" s="123">
        <v>0</v>
      </c>
    </row>
    <row r="22" ht="15" customHeight="1" spans="1:12">
      <c r="A22" s="131" t="s">
        <v>299</v>
      </c>
      <c r="B22" s="131" t="s">
        <v>300</v>
      </c>
      <c r="C22" s="123">
        <v>0</v>
      </c>
      <c r="D22" s="131" t="s">
        <v>301</v>
      </c>
      <c r="E22" s="131" t="s">
        <v>302</v>
      </c>
      <c r="F22" s="123">
        <v>0</v>
      </c>
      <c r="G22" s="131" t="s">
        <v>225</v>
      </c>
      <c r="H22" s="131" t="s">
        <v>226</v>
      </c>
      <c r="I22" s="123">
        <v>570000</v>
      </c>
      <c r="J22" s="131" t="s">
        <v>363</v>
      </c>
      <c r="K22" s="131" t="s">
        <v>364</v>
      </c>
      <c r="L22" s="123">
        <v>0</v>
      </c>
    </row>
    <row r="23" ht="15" customHeight="1" spans="1:12">
      <c r="A23" s="131" t="s">
        <v>305</v>
      </c>
      <c r="B23" s="131" t="s">
        <v>306</v>
      </c>
      <c r="C23" s="123">
        <v>0</v>
      </c>
      <c r="D23" s="131" t="s">
        <v>307</v>
      </c>
      <c r="E23" s="131" t="s">
        <v>308</v>
      </c>
      <c r="F23" s="123">
        <v>0</v>
      </c>
      <c r="G23" s="131" t="s">
        <v>231</v>
      </c>
      <c r="H23" s="131" t="s">
        <v>232</v>
      </c>
      <c r="I23" s="123">
        <v>0</v>
      </c>
      <c r="J23" s="131" t="s">
        <v>367</v>
      </c>
      <c r="K23" s="131" t="s">
        <v>368</v>
      </c>
      <c r="L23" s="123">
        <v>0</v>
      </c>
    </row>
    <row r="24" ht="15" customHeight="1" spans="1:12">
      <c r="A24" s="131" t="s">
        <v>311</v>
      </c>
      <c r="B24" s="131" t="s">
        <v>312</v>
      </c>
      <c r="C24" s="123">
        <v>0</v>
      </c>
      <c r="D24" s="131" t="s">
        <v>313</v>
      </c>
      <c r="E24" s="131" t="s">
        <v>314</v>
      </c>
      <c r="F24" s="123">
        <v>0</v>
      </c>
      <c r="G24" s="131" t="s">
        <v>237</v>
      </c>
      <c r="H24" s="131" t="s">
        <v>238</v>
      </c>
      <c r="I24" s="123">
        <v>0</v>
      </c>
      <c r="J24" s="131" t="s">
        <v>371</v>
      </c>
      <c r="K24" s="131" t="s">
        <v>372</v>
      </c>
      <c r="L24" s="123">
        <v>0</v>
      </c>
    </row>
    <row r="25" ht="15" customHeight="1" spans="1:12">
      <c r="A25" s="131" t="s">
        <v>317</v>
      </c>
      <c r="B25" s="131" t="s">
        <v>318</v>
      </c>
      <c r="C25" s="123">
        <v>0</v>
      </c>
      <c r="D25" s="131" t="s">
        <v>319</v>
      </c>
      <c r="E25" s="131" t="s">
        <v>320</v>
      </c>
      <c r="F25" s="123">
        <v>0</v>
      </c>
      <c r="G25" s="131" t="s">
        <v>243</v>
      </c>
      <c r="H25" s="131" t="s">
        <v>244</v>
      </c>
      <c r="I25" s="123">
        <v>0</v>
      </c>
      <c r="J25" s="131" t="s">
        <v>375</v>
      </c>
      <c r="K25" s="131" t="s">
        <v>376</v>
      </c>
      <c r="L25" s="123">
        <v>0</v>
      </c>
    </row>
    <row r="26" ht="15" customHeight="1" spans="1:12">
      <c r="A26" s="131" t="s">
        <v>323</v>
      </c>
      <c r="B26" s="131" t="s">
        <v>324</v>
      </c>
      <c r="C26" s="123">
        <v>0</v>
      </c>
      <c r="D26" s="131" t="s">
        <v>325</v>
      </c>
      <c r="E26" s="131" t="s">
        <v>326</v>
      </c>
      <c r="F26" s="123">
        <v>0</v>
      </c>
      <c r="G26" s="131" t="s">
        <v>249</v>
      </c>
      <c r="H26" s="131" t="s">
        <v>250</v>
      </c>
      <c r="I26" s="123">
        <v>0</v>
      </c>
      <c r="J26" s="131"/>
      <c r="K26" s="131"/>
      <c r="L26" s="133"/>
    </row>
    <row r="27" ht="15" customHeight="1" spans="1:12">
      <c r="A27" s="131" t="s">
        <v>329</v>
      </c>
      <c r="B27" s="131" t="s">
        <v>330</v>
      </c>
      <c r="C27" s="123">
        <v>0</v>
      </c>
      <c r="D27" s="131" t="s">
        <v>331</v>
      </c>
      <c r="E27" s="131" t="s">
        <v>332</v>
      </c>
      <c r="F27" s="123">
        <v>0</v>
      </c>
      <c r="G27" s="131" t="s">
        <v>255</v>
      </c>
      <c r="H27" s="131" t="s">
        <v>256</v>
      </c>
      <c r="I27" s="123">
        <v>0</v>
      </c>
      <c r="J27" s="131"/>
      <c r="K27" s="131"/>
      <c r="L27" s="133"/>
    </row>
    <row r="28" ht="15" customHeight="1" spans="1:12">
      <c r="A28" s="131" t="s">
        <v>335</v>
      </c>
      <c r="B28" s="131" t="s">
        <v>336</v>
      </c>
      <c r="C28" s="123">
        <v>0</v>
      </c>
      <c r="D28" s="131" t="s">
        <v>337</v>
      </c>
      <c r="E28" s="131" t="s">
        <v>338</v>
      </c>
      <c r="F28" s="123">
        <v>0</v>
      </c>
      <c r="G28" s="131" t="s">
        <v>261</v>
      </c>
      <c r="H28" s="131" t="s">
        <v>262</v>
      </c>
      <c r="I28" s="123">
        <v>0</v>
      </c>
      <c r="J28" s="131"/>
      <c r="K28" s="131"/>
      <c r="L28" s="133"/>
    </row>
    <row r="29" ht="15" customHeight="1" spans="1:12">
      <c r="A29" s="131" t="s">
        <v>341</v>
      </c>
      <c r="B29" s="131" t="s">
        <v>342</v>
      </c>
      <c r="C29" s="123">
        <v>0</v>
      </c>
      <c r="D29" s="131" t="s">
        <v>343</v>
      </c>
      <c r="E29" s="131" t="s">
        <v>344</v>
      </c>
      <c r="F29" s="123">
        <v>68000</v>
      </c>
      <c r="G29" s="131" t="s">
        <v>267</v>
      </c>
      <c r="H29" s="131" t="s">
        <v>268</v>
      </c>
      <c r="I29" s="123">
        <v>0</v>
      </c>
      <c r="J29" s="131"/>
      <c r="K29" s="131"/>
      <c r="L29" s="133"/>
    </row>
    <row r="30" ht="15" customHeight="1" spans="1:12">
      <c r="A30" s="131" t="s">
        <v>347</v>
      </c>
      <c r="B30" s="131" t="s">
        <v>348</v>
      </c>
      <c r="C30" s="123">
        <v>0</v>
      </c>
      <c r="D30" s="131" t="s">
        <v>349</v>
      </c>
      <c r="E30" s="131" t="s">
        <v>350</v>
      </c>
      <c r="F30" s="123">
        <v>0</v>
      </c>
      <c r="G30" s="131" t="s">
        <v>273</v>
      </c>
      <c r="H30" s="131" t="s">
        <v>274</v>
      </c>
      <c r="I30" s="123">
        <v>0</v>
      </c>
      <c r="J30" s="131"/>
      <c r="K30" s="131"/>
      <c r="L30" s="133"/>
    </row>
    <row r="31" ht="15" customHeight="1" spans="1:12">
      <c r="A31" s="131" t="s">
        <v>353</v>
      </c>
      <c r="B31" s="131" t="s">
        <v>354</v>
      </c>
      <c r="C31" s="123">
        <v>0</v>
      </c>
      <c r="D31" s="131" t="s">
        <v>355</v>
      </c>
      <c r="E31" s="131" t="s">
        <v>356</v>
      </c>
      <c r="F31" s="123">
        <v>0</v>
      </c>
      <c r="G31" s="131" t="s">
        <v>279</v>
      </c>
      <c r="H31" s="131" t="s">
        <v>280</v>
      </c>
      <c r="I31" s="123">
        <v>0</v>
      </c>
      <c r="J31" s="131"/>
      <c r="K31" s="131"/>
      <c r="L31" s="133"/>
    </row>
    <row r="32" ht="15" customHeight="1" spans="1:12">
      <c r="A32" s="131" t="s">
        <v>359</v>
      </c>
      <c r="B32" s="131" t="s">
        <v>417</v>
      </c>
      <c r="C32" s="123">
        <v>0</v>
      </c>
      <c r="D32" s="131" t="s">
        <v>361</v>
      </c>
      <c r="E32" s="131" t="s">
        <v>362</v>
      </c>
      <c r="F32" s="123">
        <v>0</v>
      </c>
      <c r="G32" s="131" t="s">
        <v>285</v>
      </c>
      <c r="H32" s="131" t="s">
        <v>286</v>
      </c>
      <c r="I32" s="123">
        <v>0</v>
      </c>
      <c r="J32" s="131"/>
      <c r="K32" s="131"/>
      <c r="L32" s="133"/>
    </row>
    <row r="33" ht="15" customHeight="1" spans="1:12">
      <c r="A33" s="131"/>
      <c r="B33" s="131"/>
      <c r="C33" s="132"/>
      <c r="D33" s="131" t="s">
        <v>365</v>
      </c>
      <c r="E33" s="131" t="s">
        <v>366</v>
      </c>
      <c r="F33" s="123">
        <v>0</v>
      </c>
      <c r="G33" s="131" t="s">
        <v>291</v>
      </c>
      <c r="H33" s="131" t="s">
        <v>292</v>
      </c>
      <c r="I33" s="123">
        <v>0</v>
      </c>
      <c r="J33" s="131"/>
      <c r="K33" s="131"/>
      <c r="L33" s="133"/>
    </row>
    <row r="34" ht="15" customHeight="1" spans="1:12">
      <c r="A34" s="131"/>
      <c r="B34" s="131"/>
      <c r="C34" s="133"/>
      <c r="D34" s="131" t="s">
        <v>369</v>
      </c>
      <c r="E34" s="131" t="s">
        <v>370</v>
      </c>
      <c r="F34" s="123">
        <v>0</v>
      </c>
      <c r="G34" s="131" t="s">
        <v>297</v>
      </c>
      <c r="H34" s="131" t="s">
        <v>298</v>
      </c>
      <c r="I34" s="123">
        <v>0</v>
      </c>
      <c r="J34" s="131"/>
      <c r="K34" s="131"/>
      <c r="L34" s="133"/>
    </row>
    <row r="35" ht="15" customHeight="1" spans="1:12">
      <c r="A35" s="131"/>
      <c r="B35" s="131"/>
      <c r="C35" s="133"/>
      <c r="D35" s="131" t="s">
        <v>373</v>
      </c>
      <c r="E35" s="131" t="s">
        <v>374</v>
      </c>
      <c r="F35" s="123">
        <v>0</v>
      </c>
      <c r="G35" s="131" t="s">
        <v>303</v>
      </c>
      <c r="H35" s="131" t="s">
        <v>304</v>
      </c>
      <c r="I35" s="123">
        <v>0</v>
      </c>
      <c r="J35" s="131"/>
      <c r="K35" s="131"/>
      <c r="L35" s="133"/>
    </row>
    <row r="36" ht="15" customHeight="1" spans="1:12">
      <c r="A36" s="131"/>
      <c r="B36" s="131"/>
      <c r="C36" s="133"/>
      <c r="D36" s="131" t="s">
        <v>377</v>
      </c>
      <c r="E36" s="131" t="s">
        <v>378</v>
      </c>
      <c r="F36" s="123">
        <v>0</v>
      </c>
      <c r="G36" s="131"/>
      <c r="H36" s="131"/>
      <c r="I36" s="132"/>
      <c r="J36" s="131"/>
      <c r="K36" s="131"/>
      <c r="L36" s="133"/>
    </row>
    <row r="37" ht="15" customHeight="1" spans="1:12">
      <c r="A37" s="131"/>
      <c r="B37" s="131"/>
      <c r="C37" s="133"/>
      <c r="D37" s="131" t="s">
        <v>379</v>
      </c>
      <c r="E37" s="131" t="s">
        <v>380</v>
      </c>
      <c r="F37" s="123">
        <v>0</v>
      </c>
      <c r="G37" s="131"/>
      <c r="H37" s="131"/>
      <c r="I37" s="133"/>
      <c r="J37" s="131"/>
      <c r="K37" s="131"/>
      <c r="L37" s="133"/>
    </row>
    <row r="38" ht="15" customHeight="1" spans="1:12">
      <c r="A38" s="131"/>
      <c r="B38" s="131"/>
      <c r="C38" s="133"/>
      <c r="D38" s="131" t="s">
        <v>381</v>
      </c>
      <c r="E38" s="131" t="s">
        <v>382</v>
      </c>
      <c r="F38" s="134">
        <v>0</v>
      </c>
      <c r="G38" s="131"/>
      <c r="H38" s="131"/>
      <c r="I38" s="133"/>
      <c r="J38" s="131"/>
      <c r="K38" s="131"/>
      <c r="L38" s="133"/>
    </row>
    <row r="39" ht="15" customHeight="1" spans="1:12">
      <c r="A39" s="122" t="s">
        <v>418</v>
      </c>
      <c r="B39" s="122"/>
      <c r="C39" s="122"/>
      <c r="D39" s="122"/>
      <c r="E39" s="122"/>
      <c r="F39" s="122"/>
      <c r="G39" s="122"/>
      <c r="H39" s="122"/>
      <c r="I39" s="122"/>
      <c r="J39" s="122"/>
      <c r="K39" s="122"/>
      <c r="L39" s="122"/>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M27" sqref="M27"/>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27" t="s">
        <v>419</v>
      </c>
    </row>
    <row r="2" ht="14.25" spans="20:20">
      <c r="T2" s="128" t="s">
        <v>420</v>
      </c>
    </row>
    <row r="3" ht="14.25" spans="1:20">
      <c r="A3" s="128" t="s">
        <v>2</v>
      </c>
      <c r="T3" s="128" t="s">
        <v>3</v>
      </c>
    </row>
    <row r="4" ht="19.5" customHeight="1" spans="1:20">
      <c r="A4" s="129" t="s">
        <v>6</v>
      </c>
      <c r="B4" s="129"/>
      <c r="C4" s="129"/>
      <c r="D4" s="129"/>
      <c r="E4" s="129" t="s">
        <v>105</v>
      </c>
      <c r="F4" s="129"/>
      <c r="G4" s="129"/>
      <c r="H4" s="129" t="s">
        <v>191</v>
      </c>
      <c r="I4" s="129"/>
      <c r="J4" s="129"/>
      <c r="K4" s="129" t="s">
        <v>192</v>
      </c>
      <c r="L4" s="129"/>
      <c r="M4" s="129"/>
      <c r="N4" s="129"/>
      <c r="O4" s="129"/>
      <c r="P4" s="129" t="s">
        <v>107</v>
      </c>
      <c r="Q4" s="129"/>
      <c r="R4" s="129"/>
      <c r="S4" s="129"/>
      <c r="T4" s="129"/>
    </row>
    <row r="5" ht="19.5" customHeight="1" spans="1:20">
      <c r="A5" s="129" t="s">
        <v>121</v>
      </c>
      <c r="B5" s="129"/>
      <c r="C5" s="129"/>
      <c r="D5" s="129" t="s">
        <v>122</v>
      </c>
      <c r="E5" s="129" t="s">
        <v>128</v>
      </c>
      <c r="F5" s="129" t="s">
        <v>193</v>
      </c>
      <c r="G5" s="129" t="s">
        <v>194</v>
      </c>
      <c r="H5" s="129" t="s">
        <v>128</v>
      </c>
      <c r="I5" s="129" t="s">
        <v>162</v>
      </c>
      <c r="J5" s="129" t="s">
        <v>163</v>
      </c>
      <c r="K5" s="129" t="s">
        <v>128</v>
      </c>
      <c r="L5" s="129" t="s">
        <v>162</v>
      </c>
      <c r="M5" s="129"/>
      <c r="N5" s="129" t="s">
        <v>162</v>
      </c>
      <c r="O5" s="129" t="s">
        <v>163</v>
      </c>
      <c r="P5" s="129" t="s">
        <v>128</v>
      </c>
      <c r="Q5" s="129" t="s">
        <v>193</v>
      </c>
      <c r="R5" s="129" t="s">
        <v>194</v>
      </c>
      <c r="S5" s="129" t="s">
        <v>194</v>
      </c>
      <c r="T5" s="129"/>
    </row>
    <row r="6" ht="19.5" customHeight="1" spans="1:20">
      <c r="A6" s="129"/>
      <c r="B6" s="129"/>
      <c r="C6" s="129"/>
      <c r="D6" s="129"/>
      <c r="E6" s="129"/>
      <c r="F6" s="129"/>
      <c r="G6" s="129" t="s">
        <v>123</v>
      </c>
      <c r="H6" s="129"/>
      <c r="I6" s="129"/>
      <c r="J6" s="129" t="s">
        <v>123</v>
      </c>
      <c r="K6" s="129"/>
      <c r="L6" s="129" t="s">
        <v>123</v>
      </c>
      <c r="M6" s="129" t="s">
        <v>196</v>
      </c>
      <c r="N6" s="129" t="s">
        <v>195</v>
      </c>
      <c r="O6" s="129" t="s">
        <v>123</v>
      </c>
      <c r="P6" s="129"/>
      <c r="Q6" s="129"/>
      <c r="R6" s="129" t="s">
        <v>123</v>
      </c>
      <c r="S6" s="129" t="s">
        <v>197</v>
      </c>
      <c r="T6" s="129" t="s">
        <v>198</v>
      </c>
    </row>
    <row r="7" ht="19.5" customHeight="1" spans="1:20">
      <c r="A7" s="129"/>
      <c r="B7" s="129"/>
      <c r="C7" s="129"/>
      <c r="D7" s="129"/>
      <c r="E7" s="129"/>
      <c r="F7" s="129"/>
      <c r="G7" s="129"/>
      <c r="H7" s="129"/>
      <c r="I7" s="129"/>
      <c r="J7" s="129"/>
      <c r="K7" s="129"/>
      <c r="L7" s="129"/>
      <c r="M7" s="129"/>
      <c r="N7" s="129"/>
      <c r="O7" s="129"/>
      <c r="P7" s="129"/>
      <c r="Q7" s="129"/>
      <c r="R7" s="129"/>
      <c r="S7" s="129"/>
      <c r="T7" s="129"/>
    </row>
    <row r="8" ht="19.5" customHeight="1" spans="1:20">
      <c r="A8" s="129" t="s">
        <v>125</v>
      </c>
      <c r="B8" s="129" t="s">
        <v>126</v>
      </c>
      <c r="C8" s="129" t="s">
        <v>127</v>
      </c>
      <c r="D8" s="129" t="s">
        <v>10</v>
      </c>
      <c r="E8" s="130" t="s">
        <v>11</v>
      </c>
      <c r="F8" s="130" t="s">
        <v>12</v>
      </c>
      <c r="G8" s="130" t="s">
        <v>20</v>
      </c>
      <c r="H8" s="130" t="s">
        <v>24</v>
      </c>
      <c r="I8" s="130" t="s">
        <v>28</v>
      </c>
      <c r="J8" s="130" t="s">
        <v>32</v>
      </c>
      <c r="K8" s="130" t="s">
        <v>36</v>
      </c>
      <c r="L8" s="130" t="s">
        <v>40</v>
      </c>
      <c r="M8" s="130" t="s">
        <v>43</v>
      </c>
      <c r="N8" s="130" t="s">
        <v>46</v>
      </c>
      <c r="O8" s="130" t="s">
        <v>49</v>
      </c>
      <c r="P8" s="130" t="s">
        <v>52</v>
      </c>
      <c r="Q8" s="130" t="s">
        <v>55</v>
      </c>
      <c r="R8" s="130" t="s">
        <v>58</v>
      </c>
      <c r="S8" s="130" t="s">
        <v>61</v>
      </c>
      <c r="T8" s="130" t="s">
        <v>64</v>
      </c>
    </row>
    <row r="9" ht="19.5" customHeight="1" spans="1:20">
      <c r="A9" s="129"/>
      <c r="B9" s="129"/>
      <c r="C9" s="129"/>
      <c r="D9" s="129" t="s">
        <v>128</v>
      </c>
      <c r="E9" s="123">
        <v>0</v>
      </c>
      <c r="F9" s="123">
        <v>0</v>
      </c>
      <c r="G9" s="123">
        <v>0</v>
      </c>
      <c r="H9" s="123">
        <v>0</v>
      </c>
      <c r="I9" s="123">
        <v>0</v>
      </c>
      <c r="J9" s="123">
        <v>0</v>
      </c>
      <c r="K9" s="123">
        <v>0</v>
      </c>
      <c r="L9" s="123">
        <v>0</v>
      </c>
      <c r="M9" s="123">
        <v>0</v>
      </c>
      <c r="N9" s="123">
        <v>0</v>
      </c>
      <c r="O9" s="123">
        <v>0</v>
      </c>
      <c r="P9" s="123">
        <v>0</v>
      </c>
      <c r="Q9" s="123">
        <v>0</v>
      </c>
      <c r="R9" s="123">
        <v>0</v>
      </c>
      <c r="S9" s="123">
        <v>0</v>
      </c>
      <c r="T9" s="123">
        <v>0</v>
      </c>
    </row>
    <row r="10" ht="19.5" customHeight="1" spans="1:20">
      <c r="A10" s="122"/>
      <c r="B10" s="122"/>
      <c r="C10" s="122"/>
      <c r="D10" s="122"/>
      <c r="E10" s="123"/>
      <c r="F10" s="123"/>
      <c r="G10" s="123"/>
      <c r="H10" s="123"/>
      <c r="I10" s="123"/>
      <c r="J10" s="123"/>
      <c r="K10" s="123"/>
      <c r="L10" s="123"/>
      <c r="M10" s="123"/>
      <c r="N10" s="123"/>
      <c r="O10" s="123"/>
      <c r="P10" s="123"/>
      <c r="Q10" s="123"/>
      <c r="R10" s="123"/>
      <c r="S10" s="123"/>
      <c r="T10" s="123"/>
    </row>
    <row r="11" ht="19.5" customHeight="1" spans="1:20">
      <c r="A11" s="122" t="s">
        <v>421</v>
      </c>
      <c r="B11" s="122"/>
      <c r="C11" s="122"/>
      <c r="D11" s="122"/>
      <c r="E11" s="122"/>
      <c r="F11" s="122"/>
      <c r="G11" s="122"/>
      <c r="H11" s="122"/>
      <c r="I11" s="122"/>
      <c r="J11" s="122"/>
      <c r="K11" s="122"/>
      <c r="L11" s="122"/>
      <c r="M11" s="122"/>
      <c r="N11" s="122"/>
      <c r="O11" s="122"/>
      <c r="P11" s="122"/>
      <c r="Q11" s="122"/>
      <c r="R11" s="122"/>
      <c r="S11" s="122"/>
      <c r="T11" s="122"/>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F32" sqref="F32"/>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27" t="s">
        <v>422</v>
      </c>
    </row>
    <row r="2" ht="14.25" spans="12:12">
      <c r="L2" s="128" t="s">
        <v>423</v>
      </c>
    </row>
    <row r="3" ht="14.25" spans="1:12">
      <c r="A3" s="128" t="s">
        <v>2</v>
      </c>
      <c r="L3" s="128" t="s">
        <v>3</v>
      </c>
    </row>
    <row r="4" ht="19.5" customHeight="1" spans="1:12">
      <c r="A4" s="129" t="s">
        <v>6</v>
      </c>
      <c r="B4" s="129"/>
      <c r="C4" s="129"/>
      <c r="D4" s="129"/>
      <c r="E4" s="129" t="s">
        <v>105</v>
      </c>
      <c r="F4" s="129"/>
      <c r="G4" s="129"/>
      <c r="H4" s="129" t="s">
        <v>191</v>
      </c>
      <c r="I4" s="129" t="s">
        <v>192</v>
      </c>
      <c r="J4" s="129" t="s">
        <v>107</v>
      </c>
      <c r="K4" s="129"/>
      <c r="L4" s="129"/>
    </row>
    <row r="5" ht="19.5" customHeight="1" spans="1:12">
      <c r="A5" s="129" t="s">
        <v>121</v>
      </c>
      <c r="B5" s="129"/>
      <c r="C5" s="129"/>
      <c r="D5" s="129" t="s">
        <v>122</v>
      </c>
      <c r="E5" s="129" t="s">
        <v>128</v>
      </c>
      <c r="F5" s="129" t="s">
        <v>424</v>
      </c>
      <c r="G5" s="129" t="s">
        <v>425</v>
      </c>
      <c r="H5" s="129"/>
      <c r="I5" s="129"/>
      <c r="J5" s="129" t="s">
        <v>128</v>
      </c>
      <c r="K5" s="129" t="s">
        <v>424</v>
      </c>
      <c r="L5" s="130" t="s">
        <v>425</v>
      </c>
    </row>
    <row r="6" ht="19.5" customHeight="1" spans="1:12">
      <c r="A6" s="129"/>
      <c r="B6" s="129"/>
      <c r="C6" s="129"/>
      <c r="D6" s="129"/>
      <c r="E6" s="129"/>
      <c r="F6" s="129"/>
      <c r="G6" s="129"/>
      <c r="H6" s="129"/>
      <c r="I6" s="129"/>
      <c r="J6" s="129"/>
      <c r="K6" s="129"/>
      <c r="L6" s="130" t="s">
        <v>197</v>
      </c>
    </row>
    <row r="7" ht="19.5" customHeight="1" spans="1:12">
      <c r="A7" s="129"/>
      <c r="B7" s="129"/>
      <c r="C7" s="129"/>
      <c r="D7" s="129"/>
      <c r="E7" s="129"/>
      <c r="F7" s="129"/>
      <c r="G7" s="129"/>
      <c r="H7" s="129"/>
      <c r="I7" s="129"/>
      <c r="J7" s="129"/>
      <c r="K7" s="129"/>
      <c r="L7" s="130"/>
    </row>
    <row r="8" ht="19.5" customHeight="1" spans="1:12">
      <c r="A8" s="129" t="s">
        <v>125</v>
      </c>
      <c r="B8" s="129" t="s">
        <v>126</v>
      </c>
      <c r="C8" s="129" t="s">
        <v>127</v>
      </c>
      <c r="D8" s="129" t="s">
        <v>10</v>
      </c>
      <c r="E8" s="130" t="s">
        <v>11</v>
      </c>
      <c r="F8" s="130" t="s">
        <v>12</v>
      </c>
      <c r="G8" s="130" t="s">
        <v>20</v>
      </c>
      <c r="H8" s="130" t="s">
        <v>24</v>
      </c>
      <c r="I8" s="130" t="s">
        <v>28</v>
      </c>
      <c r="J8" s="130" t="s">
        <v>32</v>
      </c>
      <c r="K8" s="130" t="s">
        <v>36</v>
      </c>
      <c r="L8" s="130" t="s">
        <v>40</v>
      </c>
    </row>
    <row r="9" ht="19.5" customHeight="1" spans="1:12">
      <c r="A9" s="129"/>
      <c r="B9" s="129"/>
      <c r="C9" s="129"/>
      <c r="D9" s="129" t="s">
        <v>128</v>
      </c>
      <c r="E9" s="123">
        <v>0</v>
      </c>
      <c r="F9" s="123">
        <v>0</v>
      </c>
      <c r="G9" s="123">
        <v>0</v>
      </c>
      <c r="H9" s="123">
        <v>0</v>
      </c>
      <c r="I9" s="123">
        <v>0</v>
      </c>
      <c r="J9" s="123">
        <v>0</v>
      </c>
      <c r="K9" s="123">
        <v>0</v>
      </c>
      <c r="L9" s="123">
        <v>0</v>
      </c>
    </row>
    <row r="10" ht="19.5" customHeight="1" spans="1:12">
      <c r="A10" s="122"/>
      <c r="B10" s="122"/>
      <c r="C10" s="122"/>
      <c r="D10" s="122"/>
      <c r="E10" s="123"/>
      <c r="F10" s="123"/>
      <c r="G10" s="123"/>
      <c r="H10" s="123"/>
      <c r="I10" s="123"/>
      <c r="J10" s="123"/>
      <c r="K10" s="123"/>
      <c r="L10" s="123"/>
    </row>
    <row r="11" ht="19.5" customHeight="1" spans="1:12">
      <c r="A11" s="122" t="s">
        <v>426</v>
      </c>
      <c r="B11" s="122"/>
      <c r="C11" s="122"/>
      <c r="D11" s="122"/>
      <c r="E11" s="122"/>
      <c r="F11" s="122"/>
      <c r="G11" s="122"/>
      <c r="H11" s="122"/>
      <c r="I11" s="122"/>
      <c r="J11" s="122"/>
      <c r="K11" s="122"/>
      <c r="L11" s="122"/>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附表1 收入支出决算表</vt:lpstr>
      <vt:lpstr>附表2 收入决算表</vt:lpstr>
      <vt:lpstr>附表3 支出决算表</vt:lpstr>
      <vt:lpstr>附表4 财政拨款收入支出决算表</vt:lpstr>
      <vt:lpstr>附表5 一般公共预算财政拨款收入支出决算表</vt:lpstr>
      <vt:lpstr>附表6 一般公共预算财政拨款基本支出决算表</vt:lpstr>
      <vt:lpstr>附表7 一般公共预算财政拨款项目支出决算表</vt:lpstr>
      <vt:lpstr>附表8 政府性基金预算财政拨款收入支出决算表</vt:lpstr>
      <vt:lpstr>附表9 国有资本经营预算财政拨款收入支出决算表</vt:lpstr>
      <vt:lpstr>附表10 财政拨款“三公”经费、行政参公单位机关运行经费情况表</vt:lpstr>
      <vt:lpstr>附表11 一般公共预算财政拨款“三公”经费情况表</vt:lpstr>
      <vt:lpstr>附表12 2024年度国有资产使用情况表</vt:lpstr>
      <vt:lpstr>附表13 2024年度部门整体支出绩效自评情况</vt:lpstr>
      <vt:lpstr>附表14 2024年度部门整体支出绩效自评表</vt:lpstr>
      <vt:lpstr>附表15 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 Uaaaa</cp:lastModifiedBy>
  <dcterms:created xsi:type="dcterms:W3CDTF">2025-10-15T06:06:00Z</dcterms:created>
  <dcterms:modified xsi:type="dcterms:W3CDTF">2025-10-16T03:16:47Z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2025-10-15T06:06:20.804Z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491D9859CB18468DA4B39493615CF6B7_12</vt:lpwstr>
  </property>
  <property fmtid="{D5CDD505-2E9C-101B-9397-08002B2CF9AE}" pid="10" name="KSOProductBuildVer">
    <vt:lpwstr>2052-12.1.0.22529</vt:lpwstr>
  </property>
</Properties>
</file>